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herve\Downloads\"/>
    </mc:Choice>
  </mc:AlternateContent>
  <xr:revisionPtr revIDLastSave="0" documentId="13_ncr:1_{33DC9AC6-57AA-4ECA-BA15-CABCEBE0E058}" xr6:coauthVersionLast="46" xr6:coauthVersionMax="46" xr10:uidLastSave="{00000000-0000-0000-0000-000000000000}"/>
  <workbookProtection workbookAlgorithmName="SHA-512" workbookHashValue="DmHpvkiL9+hmfbV94T3HLdB2gk50Aj9J7jAyGcZqu4J9QRKuaspFXDe9uBWVz4Mrt1oCLOZzSWROoow8DYyuQA==" workbookSaltValue="oQ1PdynI0skL8UFR5mcUxw==" workbookSpinCount="100000" lockStructure="1"/>
  <bookViews>
    <workbookView xWindow="-120" yWindow="-120" windowWidth="29040" windowHeight="15840" xr2:uid="{00000000-000D-0000-FFFF-FFFF00000000}"/>
  </bookViews>
  <sheets>
    <sheet name="CHOMAGE PARTIEL COVID" sheetId="1" r:id="rId1"/>
  </sheets>
  <definedNames>
    <definedName name="_xlnm.Print_Area" localSheetId="0">'CHOMAGE PARTIEL COVID'!$A$1:$P$1500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31" i="1" l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30" i="1"/>
  <c r="I16" i="1" l="1"/>
  <c r="S34" i="1" l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Q35" i="1" l="1"/>
  <c r="Q34" i="1"/>
  <c r="Q33" i="1"/>
  <c r="S33" i="1" s="1"/>
  <c r="Q32" i="1"/>
  <c r="S32" i="1" s="1"/>
  <c r="Q31" i="1"/>
  <c r="S31" i="1" s="1"/>
  <c r="Q1508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9" i="1"/>
  <c r="Q1510" i="1"/>
  <c r="Q30" i="1"/>
  <c r="S30" i="1" s="1"/>
  <c r="K37" i="1"/>
  <c r="L37" i="1" s="1"/>
  <c r="K38" i="1"/>
  <c r="L38" i="1" s="1"/>
  <c r="K39" i="1"/>
  <c r="L39" i="1" s="1"/>
  <c r="K42" i="1"/>
  <c r="L42" i="1" s="1"/>
  <c r="K45" i="1"/>
  <c r="L45" i="1" s="1"/>
  <c r="K46" i="1"/>
  <c r="L46" i="1" s="1"/>
  <c r="K47" i="1"/>
  <c r="L47" i="1" s="1"/>
  <c r="K53" i="1"/>
  <c r="L53" i="1" s="1"/>
  <c r="K54" i="1"/>
  <c r="L54" i="1" s="1"/>
  <c r="K55" i="1"/>
  <c r="L55" i="1" s="1"/>
  <c r="K57" i="1"/>
  <c r="L57" i="1" s="1"/>
  <c r="K61" i="1"/>
  <c r="L61" i="1" s="1"/>
  <c r="K62" i="1"/>
  <c r="L62" i="1" s="1"/>
  <c r="K63" i="1"/>
  <c r="L63" i="1" s="1"/>
  <c r="K68" i="1"/>
  <c r="L68" i="1" s="1"/>
  <c r="K69" i="1"/>
  <c r="L69" i="1" s="1"/>
  <c r="K70" i="1"/>
  <c r="L70" i="1" s="1"/>
  <c r="K71" i="1"/>
  <c r="L71" i="1" s="1"/>
  <c r="K73" i="1"/>
  <c r="L73" i="1" s="1"/>
  <c r="K77" i="1"/>
  <c r="L77" i="1" s="1"/>
  <c r="K78" i="1"/>
  <c r="L78" i="1" s="1"/>
  <c r="K79" i="1"/>
  <c r="L79" i="1" s="1"/>
  <c r="K81" i="1"/>
  <c r="L81" i="1" s="1"/>
  <c r="K86" i="1"/>
  <c r="L86" i="1" s="1"/>
  <c r="K87" i="1"/>
  <c r="L87" i="1" s="1"/>
  <c r="K90" i="1"/>
  <c r="L90" i="1" s="1"/>
  <c r="K92" i="1"/>
  <c r="L92" i="1" s="1"/>
  <c r="K93" i="1"/>
  <c r="L93" i="1" s="1"/>
  <c r="K94" i="1"/>
  <c r="L94" i="1" s="1"/>
  <c r="K95" i="1"/>
  <c r="L95" i="1" s="1"/>
  <c r="K97" i="1"/>
  <c r="L97" i="1" s="1"/>
  <c r="K101" i="1"/>
  <c r="L101" i="1" s="1"/>
  <c r="K102" i="1"/>
  <c r="L102" i="1" s="1"/>
  <c r="K103" i="1"/>
  <c r="L103" i="1" s="1"/>
  <c r="K105" i="1"/>
  <c r="L105" i="1" s="1"/>
  <c r="K106" i="1"/>
  <c r="L106" i="1" s="1"/>
  <c r="K109" i="1"/>
  <c r="L109" i="1" s="1"/>
  <c r="K110" i="1"/>
  <c r="L110" i="1" s="1"/>
  <c r="K111" i="1"/>
  <c r="L111" i="1" s="1"/>
  <c r="K113" i="1"/>
  <c r="L113" i="1" s="1"/>
  <c r="K117" i="1"/>
  <c r="L117" i="1" s="1"/>
  <c r="K118" i="1"/>
  <c r="L118" i="1" s="1"/>
  <c r="K119" i="1"/>
  <c r="L119" i="1" s="1"/>
  <c r="K121" i="1"/>
  <c r="L121" i="1" s="1"/>
  <c r="K122" i="1"/>
  <c r="L122" i="1" s="1"/>
  <c r="K125" i="1"/>
  <c r="L125" i="1" s="1"/>
  <c r="K126" i="1"/>
  <c r="L126" i="1" s="1"/>
  <c r="K127" i="1"/>
  <c r="L127" i="1" s="1"/>
  <c r="K130" i="1"/>
  <c r="L130" i="1" s="1"/>
  <c r="K133" i="1"/>
  <c r="L133" i="1" s="1"/>
  <c r="K134" i="1"/>
  <c r="L134" i="1" s="1"/>
  <c r="K135" i="1"/>
  <c r="L135" i="1" s="1"/>
  <c r="K137" i="1"/>
  <c r="L137" i="1" s="1"/>
  <c r="K138" i="1"/>
  <c r="L138" i="1" s="1"/>
  <c r="K141" i="1"/>
  <c r="L141" i="1" s="1"/>
  <c r="K142" i="1"/>
  <c r="L142" i="1" s="1"/>
  <c r="K143" i="1"/>
  <c r="L143" i="1" s="1"/>
  <c r="K146" i="1"/>
  <c r="L146" i="1" s="1"/>
  <c r="K149" i="1"/>
  <c r="L149" i="1" s="1"/>
  <c r="K150" i="1"/>
  <c r="L150" i="1" s="1"/>
  <c r="K151" i="1"/>
  <c r="L151" i="1" s="1"/>
  <c r="K154" i="1"/>
  <c r="L154" i="1" s="1"/>
  <c r="K157" i="1"/>
  <c r="L157" i="1" s="1"/>
  <c r="K158" i="1"/>
  <c r="L158" i="1" s="1"/>
  <c r="K159" i="1"/>
  <c r="L159" i="1" s="1"/>
  <c r="K161" i="1"/>
  <c r="L161" i="1" s="1"/>
  <c r="K162" i="1"/>
  <c r="L162" i="1" s="1"/>
  <c r="K165" i="1"/>
  <c r="L165" i="1" s="1"/>
  <c r="K166" i="1"/>
  <c r="L166" i="1" s="1"/>
  <c r="K167" i="1"/>
  <c r="L167" i="1" s="1"/>
  <c r="K169" i="1"/>
  <c r="L169" i="1" s="1"/>
  <c r="K170" i="1"/>
  <c r="L170" i="1" s="1"/>
  <c r="K172" i="1"/>
  <c r="L172" i="1" s="1"/>
  <c r="K173" i="1"/>
  <c r="L173" i="1" s="1"/>
  <c r="K174" i="1"/>
  <c r="L174" i="1" s="1"/>
  <c r="K175" i="1"/>
  <c r="L175" i="1" s="1"/>
  <c r="K178" i="1"/>
  <c r="L178" i="1" s="1"/>
  <c r="K181" i="1"/>
  <c r="L181" i="1" s="1"/>
  <c r="K182" i="1"/>
  <c r="L182" i="1" s="1"/>
  <c r="K183" i="1"/>
  <c r="L183" i="1" s="1"/>
  <c r="K185" i="1"/>
  <c r="L185" i="1" s="1"/>
  <c r="K186" i="1"/>
  <c r="L186" i="1" s="1"/>
  <c r="K189" i="1"/>
  <c r="L189" i="1" s="1"/>
  <c r="K190" i="1"/>
  <c r="L190" i="1" s="1"/>
  <c r="K191" i="1"/>
  <c r="L191" i="1" s="1"/>
  <c r="K193" i="1"/>
  <c r="L193" i="1" s="1"/>
  <c r="K196" i="1"/>
  <c r="L196" i="1" s="1"/>
  <c r="K197" i="1"/>
  <c r="L197" i="1" s="1"/>
  <c r="K198" i="1"/>
  <c r="L198" i="1" s="1"/>
  <c r="K199" i="1"/>
  <c r="L199" i="1" s="1"/>
  <c r="K205" i="1"/>
  <c r="L205" i="1" s="1"/>
  <c r="K206" i="1"/>
  <c r="L206" i="1" s="1"/>
  <c r="K207" i="1"/>
  <c r="L207" i="1" s="1"/>
  <c r="K209" i="1"/>
  <c r="L209" i="1" s="1"/>
  <c r="K213" i="1"/>
  <c r="L213" i="1" s="1"/>
  <c r="K214" i="1"/>
  <c r="L214" i="1" s="1"/>
  <c r="K215" i="1"/>
  <c r="L215" i="1" s="1"/>
  <c r="K217" i="1"/>
  <c r="L217" i="1" s="1"/>
  <c r="K220" i="1"/>
  <c r="L220" i="1" s="1"/>
  <c r="K221" i="1"/>
  <c r="L221" i="1" s="1"/>
  <c r="K222" i="1"/>
  <c r="L222" i="1" s="1"/>
  <c r="K223" i="1"/>
  <c r="L223" i="1" s="1"/>
  <c r="K225" i="1"/>
  <c r="L225" i="1" s="1"/>
  <c r="K229" i="1"/>
  <c r="L229" i="1" s="1"/>
  <c r="K230" i="1"/>
  <c r="L230" i="1" s="1"/>
  <c r="K231" i="1"/>
  <c r="L231" i="1" s="1"/>
  <c r="K233" i="1"/>
  <c r="L233" i="1" s="1"/>
  <c r="K237" i="1"/>
  <c r="L237" i="1" s="1"/>
  <c r="K238" i="1"/>
  <c r="L238" i="1" s="1"/>
  <c r="K239" i="1"/>
  <c r="L239" i="1" s="1"/>
  <c r="K242" i="1"/>
  <c r="L242" i="1" s="1"/>
  <c r="K245" i="1"/>
  <c r="L245" i="1" s="1"/>
  <c r="K246" i="1"/>
  <c r="L246" i="1" s="1"/>
  <c r="K247" i="1"/>
  <c r="L247" i="1" s="1"/>
  <c r="K249" i="1"/>
  <c r="L249" i="1" s="1"/>
  <c r="K250" i="1"/>
  <c r="L250" i="1" s="1"/>
  <c r="K253" i="1"/>
  <c r="L253" i="1" s="1"/>
  <c r="K254" i="1"/>
  <c r="L254" i="1" s="1"/>
  <c r="K255" i="1"/>
  <c r="L255" i="1" s="1"/>
  <c r="K258" i="1"/>
  <c r="L258" i="1" s="1"/>
  <c r="K261" i="1"/>
  <c r="L261" i="1" s="1"/>
  <c r="K262" i="1"/>
  <c r="L262" i="1" s="1"/>
  <c r="K263" i="1"/>
  <c r="L263" i="1" s="1"/>
  <c r="K266" i="1"/>
  <c r="L266" i="1" s="1"/>
  <c r="K269" i="1"/>
  <c r="L269" i="1" s="1"/>
  <c r="K270" i="1"/>
  <c r="L270" i="1" s="1"/>
  <c r="K271" i="1"/>
  <c r="L271" i="1" s="1"/>
  <c r="K273" i="1"/>
  <c r="L273" i="1" s="1"/>
  <c r="K274" i="1"/>
  <c r="L274" i="1" s="1"/>
  <c r="K277" i="1"/>
  <c r="L277" i="1" s="1"/>
  <c r="K278" i="1"/>
  <c r="L278" i="1" s="1"/>
  <c r="K279" i="1"/>
  <c r="L279" i="1" s="1"/>
  <c r="K282" i="1"/>
  <c r="L282" i="1" s="1"/>
  <c r="K285" i="1"/>
  <c r="L285" i="1" s="1"/>
  <c r="K286" i="1"/>
  <c r="L286" i="1" s="1"/>
  <c r="K287" i="1"/>
  <c r="L287" i="1" s="1"/>
  <c r="K290" i="1"/>
  <c r="L290" i="1" s="1"/>
  <c r="K293" i="1"/>
  <c r="L293" i="1" s="1"/>
  <c r="K294" i="1"/>
  <c r="L294" i="1" s="1"/>
  <c r="K295" i="1"/>
  <c r="L295" i="1" s="1"/>
  <c r="K297" i="1"/>
  <c r="L297" i="1" s="1"/>
  <c r="K298" i="1"/>
  <c r="L298" i="1" s="1"/>
  <c r="K300" i="1"/>
  <c r="L300" i="1" s="1"/>
  <c r="K301" i="1"/>
  <c r="L301" i="1" s="1"/>
  <c r="K302" i="1"/>
  <c r="L302" i="1" s="1"/>
  <c r="K303" i="1"/>
  <c r="L303" i="1" s="1"/>
  <c r="K305" i="1"/>
  <c r="L305" i="1" s="1"/>
  <c r="K306" i="1"/>
  <c r="L306" i="1" s="1"/>
  <c r="K309" i="1"/>
  <c r="L309" i="1" s="1"/>
  <c r="K310" i="1"/>
  <c r="L310" i="1" s="1"/>
  <c r="K311" i="1"/>
  <c r="L311" i="1" s="1"/>
  <c r="K313" i="1"/>
  <c r="L313" i="1" s="1"/>
  <c r="K314" i="1"/>
  <c r="L314" i="1" s="1"/>
  <c r="K317" i="1"/>
  <c r="L317" i="1" s="1"/>
  <c r="K318" i="1"/>
  <c r="L318" i="1" s="1"/>
  <c r="K319" i="1"/>
  <c r="L319" i="1" s="1"/>
  <c r="K321" i="1"/>
  <c r="L321" i="1" s="1"/>
  <c r="K322" i="1"/>
  <c r="L322" i="1" s="1"/>
  <c r="K324" i="1"/>
  <c r="L324" i="1" s="1"/>
  <c r="K325" i="1"/>
  <c r="L325" i="1" s="1"/>
  <c r="K326" i="1"/>
  <c r="L326" i="1" s="1"/>
  <c r="K327" i="1"/>
  <c r="L327" i="1" s="1"/>
  <c r="K330" i="1"/>
  <c r="L330" i="1" s="1"/>
  <c r="K333" i="1"/>
  <c r="L333" i="1" s="1"/>
  <c r="K334" i="1"/>
  <c r="L334" i="1" s="1"/>
  <c r="K335" i="1"/>
  <c r="L335" i="1" s="1"/>
  <c r="K337" i="1"/>
  <c r="L337" i="1" s="1"/>
  <c r="K338" i="1"/>
  <c r="L338" i="1" s="1"/>
  <c r="K341" i="1"/>
  <c r="L341" i="1" s="1"/>
  <c r="K342" i="1"/>
  <c r="L342" i="1" s="1"/>
  <c r="K343" i="1"/>
  <c r="L343" i="1" s="1"/>
  <c r="K345" i="1"/>
  <c r="L345" i="1" s="1"/>
  <c r="K346" i="1"/>
  <c r="L346" i="1" s="1"/>
  <c r="K349" i="1"/>
  <c r="L349" i="1" s="1"/>
  <c r="K350" i="1"/>
  <c r="L350" i="1" s="1"/>
  <c r="K351" i="1"/>
  <c r="L351" i="1" s="1"/>
  <c r="K353" i="1"/>
  <c r="L353" i="1" s="1"/>
  <c r="K354" i="1"/>
  <c r="L354" i="1" s="1"/>
  <c r="K357" i="1"/>
  <c r="L357" i="1" s="1"/>
  <c r="K358" i="1"/>
  <c r="L358" i="1" s="1"/>
  <c r="K359" i="1"/>
  <c r="L359" i="1" s="1"/>
  <c r="K361" i="1"/>
  <c r="L361" i="1" s="1"/>
  <c r="K362" i="1"/>
  <c r="L362" i="1" s="1"/>
  <c r="K365" i="1"/>
  <c r="L365" i="1" s="1"/>
  <c r="K366" i="1"/>
  <c r="L366" i="1" s="1"/>
  <c r="K367" i="1"/>
  <c r="L367" i="1" s="1"/>
  <c r="K369" i="1"/>
  <c r="L369" i="1" s="1"/>
  <c r="K370" i="1"/>
  <c r="L370" i="1" s="1"/>
  <c r="K373" i="1"/>
  <c r="L373" i="1" s="1"/>
  <c r="K374" i="1"/>
  <c r="L374" i="1" s="1"/>
  <c r="K375" i="1"/>
  <c r="L375" i="1" s="1"/>
  <c r="K378" i="1"/>
  <c r="L378" i="1" s="1"/>
  <c r="K381" i="1"/>
  <c r="L381" i="1" s="1"/>
  <c r="K382" i="1"/>
  <c r="L382" i="1" s="1"/>
  <c r="K383" i="1"/>
  <c r="L383" i="1" s="1"/>
  <c r="K385" i="1"/>
  <c r="L385" i="1" s="1"/>
  <c r="K386" i="1"/>
  <c r="L386" i="1" s="1"/>
  <c r="K389" i="1"/>
  <c r="L389" i="1" s="1"/>
  <c r="K390" i="1"/>
  <c r="L390" i="1" s="1"/>
  <c r="K391" i="1"/>
  <c r="L391" i="1" s="1"/>
  <c r="K393" i="1"/>
  <c r="L393" i="1" s="1"/>
  <c r="K394" i="1"/>
  <c r="L394" i="1" s="1"/>
  <c r="K397" i="1"/>
  <c r="L397" i="1" s="1"/>
  <c r="K398" i="1"/>
  <c r="L398" i="1" s="1"/>
  <c r="K399" i="1"/>
  <c r="L399" i="1" s="1"/>
  <c r="K402" i="1"/>
  <c r="L402" i="1" s="1"/>
  <c r="K405" i="1"/>
  <c r="L405" i="1" s="1"/>
  <c r="K406" i="1"/>
  <c r="L406" i="1" s="1"/>
  <c r="K407" i="1"/>
  <c r="L407" i="1" s="1"/>
  <c r="K409" i="1"/>
  <c r="L409" i="1" s="1"/>
  <c r="K410" i="1"/>
  <c r="L410" i="1" s="1"/>
  <c r="K413" i="1"/>
  <c r="L413" i="1" s="1"/>
  <c r="K414" i="1"/>
  <c r="L414" i="1" s="1"/>
  <c r="K415" i="1"/>
  <c r="L415" i="1" s="1"/>
  <c r="K418" i="1"/>
  <c r="L418" i="1" s="1"/>
  <c r="K421" i="1"/>
  <c r="L421" i="1" s="1"/>
  <c r="K422" i="1"/>
  <c r="L422" i="1" s="1"/>
  <c r="K423" i="1"/>
  <c r="L423" i="1" s="1"/>
  <c r="K426" i="1"/>
  <c r="L426" i="1" s="1"/>
  <c r="K429" i="1"/>
  <c r="L429" i="1" s="1"/>
  <c r="K430" i="1"/>
  <c r="L430" i="1" s="1"/>
  <c r="K431" i="1"/>
  <c r="L431" i="1" s="1"/>
  <c r="K433" i="1"/>
  <c r="L433" i="1" s="1"/>
  <c r="K434" i="1"/>
  <c r="L434" i="1" s="1"/>
  <c r="K437" i="1"/>
  <c r="L437" i="1" s="1"/>
  <c r="K438" i="1"/>
  <c r="L438" i="1" s="1"/>
  <c r="K439" i="1"/>
  <c r="L439" i="1" s="1"/>
  <c r="K441" i="1"/>
  <c r="L441" i="1" s="1"/>
  <c r="K442" i="1"/>
  <c r="L442" i="1" s="1"/>
  <c r="K445" i="1"/>
  <c r="L445" i="1" s="1"/>
  <c r="K446" i="1"/>
  <c r="L446" i="1" s="1"/>
  <c r="K447" i="1"/>
  <c r="L447" i="1" s="1"/>
  <c r="K449" i="1"/>
  <c r="L449" i="1" s="1"/>
  <c r="K450" i="1"/>
  <c r="L450" i="1" s="1"/>
  <c r="K452" i="1"/>
  <c r="L452" i="1" s="1"/>
  <c r="K453" i="1"/>
  <c r="L453" i="1" s="1"/>
  <c r="K454" i="1"/>
  <c r="L454" i="1" s="1"/>
  <c r="K455" i="1"/>
  <c r="L455" i="1" s="1"/>
  <c r="K458" i="1"/>
  <c r="L458" i="1" s="1"/>
  <c r="K461" i="1"/>
  <c r="L461" i="1" s="1"/>
  <c r="K462" i="1"/>
  <c r="L462" i="1" s="1"/>
  <c r="K463" i="1"/>
  <c r="L463" i="1" s="1"/>
  <c r="K466" i="1"/>
  <c r="L466" i="1" s="1"/>
  <c r="K469" i="1"/>
  <c r="L469" i="1" s="1"/>
  <c r="K470" i="1"/>
  <c r="L470" i="1" s="1"/>
  <c r="K471" i="1"/>
  <c r="L471" i="1" s="1"/>
  <c r="K473" i="1"/>
  <c r="L473" i="1" s="1"/>
  <c r="K474" i="1"/>
  <c r="L474" i="1" s="1"/>
  <c r="K477" i="1"/>
  <c r="L477" i="1" s="1"/>
  <c r="K478" i="1"/>
  <c r="L478" i="1" s="1"/>
  <c r="K479" i="1"/>
  <c r="L479" i="1" s="1"/>
  <c r="K482" i="1"/>
  <c r="L482" i="1" s="1"/>
  <c r="K485" i="1"/>
  <c r="L485" i="1" s="1"/>
  <c r="K486" i="1"/>
  <c r="L486" i="1" s="1"/>
  <c r="K487" i="1"/>
  <c r="L487" i="1" s="1"/>
  <c r="K489" i="1"/>
  <c r="L489" i="1" s="1"/>
  <c r="K490" i="1"/>
  <c r="L490" i="1" s="1"/>
  <c r="K493" i="1"/>
  <c r="L493" i="1" s="1"/>
  <c r="K494" i="1"/>
  <c r="L494" i="1" s="1"/>
  <c r="K495" i="1"/>
  <c r="L495" i="1" s="1"/>
  <c r="K497" i="1"/>
  <c r="L497" i="1" s="1"/>
  <c r="K498" i="1"/>
  <c r="L498" i="1" s="1"/>
  <c r="K502" i="1"/>
  <c r="L502" i="1" s="1"/>
  <c r="K503" i="1"/>
  <c r="L503" i="1" s="1"/>
  <c r="K505" i="1"/>
  <c r="L505" i="1" s="1"/>
  <c r="K506" i="1"/>
  <c r="L506" i="1" s="1"/>
  <c r="K509" i="1"/>
  <c r="L509" i="1" s="1"/>
  <c r="K510" i="1"/>
  <c r="L510" i="1" s="1"/>
  <c r="K511" i="1"/>
  <c r="L511" i="1" s="1"/>
  <c r="K514" i="1"/>
  <c r="L514" i="1" s="1"/>
  <c r="K517" i="1"/>
  <c r="L517" i="1" s="1"/>
  <c r="K518" i="1"/>
  <c r="L518" i="1" s="1"/>
  <c r="K519" i="1"/>
  <c r="L519" i="1" s="1"/>
  <c r="K521" i="1"/>
  <c r="L521" i="1" s="1"/>
  <c r="K522" i="1"/>
  <c r="L522" i="1" s="1"/>
  <c r="K525" i="1"/>
  <c r="L525" i="1" s="1"/>
  <c r="K526" i="1"/>
  <c r="L526" i="1" s="1"/>
  <c r="K527" i="1"/>
  <c r="L527" i="1" s="1"/>
  <c r="K529" i="1"/>
  <c r="L529" i="1" s="1"/>
  <c r="K530" i="1"/>
  <c r="L530" i="1" s="1"/>
  <c r="K533" i="1"/>
  <c r="L533" i="1" s="1"/>
  <c r="K534" i="1"/>
  <c r="L534" i="1" s="1"/>
  <c r="K535" i="1"/>
  <c r="L535" i="1" s="1"/>
  <c r="K537" i="1"/>
  <c r="L537" i="1" s="1"/>
  <c r="K538" i="1"/>
  <c r="L538" i="1" s="1"/>
  <c r="K541" i="1"/>
  <c r="L541" i="1" s="1"/>
  <c r="K542" i="1"/>
  <c r="L542" i="1" s="1"/>
  <c r="K543" i="1"/>
  <c r="L543" i="1" s="1"/>
  <c r="K545" i="1"/>
  <c r="L545" i="1" s="1"/>
  <c r="K546" i="1"/>
  <c r="L546" i="1" s="1"/>
  <c r="K549" i="1"/>
  <c r="L549" i="1" s="1"/>
  <c r="K550" i="1"/>
  <c r="L550" i="1" s="1"/>
  <c r="K551" i="1"/>
  <c r="L551" i="1" s="1"/>
  <c r="K553" i="1"/>
  <c r="L553" i="1" s="1"/>
  <c r="K554" i="1"/>
  <c r="L554" i="1" s="1"/>
  <c r="K557" i="1"/>
  <c r="L557" i="1" s="1"/>
  <c r="K558" i="1"/>
  <c r="L558" i="1" s="1"/>
  <c r="K559" i="1"/>
  <c r="L559" i="1" s="1"/>
  <c r="K561" i="1"/>
  <c r="L561" i="1" s="1"/>
  <c r="K562" i="1"/>
  <c r="L562" i="1" s="1"/>
  <c r="K565" i="1"/>
  <c r="L565" i="1" s="1"/>
  <c r="K566" i="1"/>
  <c r="L566" i="1" s="1"/>
  <c r="K567" i="1"/>
  <c r="L567" i="1" s="1"/>
  <c r="K569" i="1"/>
  <c r="L569" i="1" s="1"/>
  <c r="K570" i="1"/>
  <c r="L570" i="1" s="1"/>
  <c r="K574" i="1"/>
  <c r="L574" i="1" s="1"/>
  <c r="K575" i="1"/>
  <c r="L575" i="1" s="1"/>
  <c r="K577" i="1"/>
  <c r="L577" i="1" s="1"/>
  <c r="K578" i="1"/>
  <c r="L578" i="1" s="1"/>
  <c r="K580" i="1"/>
  <c r="L580" i="1" s="1"/>
  <c r="K581" i="1"/>
  <c r="L581" i="1" s="1"/>
  <c r="K582" i="1"/>
  <c r="L582" i="1" s="1"/>
  <c r="K583" i="1"/>
  <c r="L583" i="1" s="1"/>
  <c r="K585" i="1"/>
  <c r="L585" i="1" s="1"/>
  <c r="K586" i="1"/>
  <c r="L586" i="1" s="1"/>
  <c r="K589" i="1"/>
  <c r="L589" i="1" s="1"/>
  <c r="K590" i="1"/>
  <c r="L590" i="1" s="1"/>
  <c r="K591" i="1"/>
  <c r="L591" i="1" s="1"/>
  <c r="K594" i="1"/>
  <c r="L594" i="1" s="1"/>
  <c r="K597" i="1"/>
  <c r="L597" i="1" s="1"/>
  <c r="K598" i="1"/>
  <c r="L598" i="1" s="1"/>
  <c r="K599" i="1"/>
  <c r="L599" i="1" s="1"/>
  <c r="K602" i="1"/>
  <c r="L602" i="1" s="1"/>
  <c r="K604" i="1"/>
  <c r="L604" i="1" s="1"/>
  <c r="K605" i="1"/>
  <c r="L605" i="1" s="1"/>
  <c r="K606" i="1"/>
  <c r="L606" i="1" s="1"/>
  <c r="K607" i="1"/>
  <c r="L607" i="1" s="1"/>
  <c r="K609" i="1"/>
  <c r="L609" i="1" s="1"/>
  <c r="K610" i="1"/>
  <c r="L610" i="1" s="1"/>
  <c r="K613" i="1"/>
  <c r="L613" i="1" s="1"/>
  <c r="K614" i="1"/>
  <c r="L614" i="1" s="1"/>
  <c r="K615" i="1"/>
  <c r="L615" i="1" s="1"/>
  <c r="K617" i="1"/>
  <c r="L617" i="1" s="1"/>
  <c r="K618" i="1"/>
  <c r="L618" i="1" s="1"/>
  <c r="K621" i="1"/>
  <c r="L621" i="1" s="1"/>
  <c r="K622" i="1"/>
  <c r="L622" i="1" s="1"/>
  <c r="K623" i="1"/>
  <c r="L623" i="1" s="1"/>
  <c r="K626" i="1"/>
  <c r="L626" i="1" s="1"/>
  <c r="K629" i="1"/>
  <c r="L629" i="1" s="1"/>
  <c r="K630" i="1"/>
  <c r="L630" i="1" s="1"/>
  <c r="K631" i="1"/>
  <c r="L631" i="1" s="1"/>
  <c r="K633" i="1"/>
  <c r="L633" i="1" s="1"/>
  <c r="K634" i="1"/>
  <c r="L634" i="1" s="1"/>
  <c r="K637" i="1"/>
  <c r="L637" i="1" s="1"/>
  <c r="K638" i="1"/>
  <c r="L638" i="1" s="1"/>
  <c r="K639" i="1"/>
  <c r="L639" i="1" s="1"/>
  <c r="K641" i="1"/>
  <c r="L641" i="1" s="1"/>
  <c r="K642" i="1"/>
  <c r="L642" i="1" s="1"/>
  <c r="K645" i="1"/>
  <c r="L645" i="1" s="1"/>
  <c r="K646" i="1"/>
  <c r="L646" i="1" s="1"/>
  <c r="K647" i="1"/>
  <c r="L647" i="1" s="1"/>
  <c r="K649" i="1"/>
  <c r="L649" i="1" s="1"/>
  <c r="K650" i="1"/>
  <c r="L650" i="1" s="1"/>
  <c r="K653" i="1"/>
  <c r="L653" i="1" s="1"/>
  <c r="K654" i="1"/>
  <c r="L654" i="1" s="1"/>
  <c r="K655" i="1"/>
  <c r="L655" i="1" s="1"/>
  <c r="K657" i="1"/>
  <c r="L657" i="1" s="1"/>
  <c r="K658" i="1"/>
  <c r="L658" i="1" s="1"/>
  <c r="K661" i="1"/>
  <c r="L661" i="1" s="1"/>
  <c r="K662" i="1"/>
  <c r="L662" i="1" s="1"/>
  <c r="K663" i="1"/>
  <c r="L663" i="1" s="1"/>
  <c r="K665" i="1"/>
  <c r="L665" i="1" s="1"/>
  <c r="K666" i="1"/>
  <c r="L666" i="1" s="1"/>
  <c r="K669" i="1"/>
  <c r="L669" i="1" s="1"/>
  <c r="K670" i="1"/>
  <c r="L670" i="1" s="1"/>
  <c r="K671" i="1"/>
  <c r="L671" i="1" s="1"/>
  <c r="K673" i="1"/>
  <c r="L673" i="1" s="1"/>
  <c r="K674" i="1"/>
  <c r="L674" i="1" s="1"/>
  <c r="K677" i="1"/>
  <c r="L677" i="1" s="1"/>
  <c r="K678" i="1"/>
  <c r="L678" i="1" s="1"/>
  <c r="K679" i="1"/>
  <c r="L679" i="1" s="1"/>
  <c r="K681" i="1"/>
  <c r="L681" i="1" s="1"/>
  <c r="K682" i="1"/>
  <c r="L682" i="1" s="1"/>
  <c r="K684" i="1"/>
  <c r="L684" i="1" s="1"/>
  <c r="K685" i="1"/>
  <c r="L685" i="1" s="1"/>
  <c r="K686" i="1"/>
  <c r="L686" i="1" s="1"/>
  <c r="K687" i="1"/>
  <c r="L687" i="1" s="1"/>
  <c r="K690" i="1"/>
  <c r="L690" i="1" s="1"/>
  <c r="K693" i="1"/>
  <c r="L693" i="1" s="1"/>
  <c r="K694" i="1"/>
  <c r="L694" i="1" s="1"/>
  <c r="K695" i="1"/>
  <c r="L695" i="1" s="1"/>
  <c r="K697" i="1"/>
  <c r="L697" i="1" s="1"/>
  <c r="K698" i="1"/>
  <c r="L698" i="1" s="1"/>
  <c r="K701" i="1"/>
  <c r="L701" i="1" s="1"/>
  <c r="K702" i="1"/>
  <c r="L702" i="1" s="1"/>
  <c r="K703" i="1"/>
  <c r="L703" i="1" s="1"/>
  <c r="K705" i="1"/>
  <c r="L705" i="1" s="1"/>
  <c r="K706" i="1"/>
  <c r="L706" i="1" s="1"/>
  <c r="K708" i="1"/>
  <c r="L708" i="1" s="1"/>
  <c r="K709" i="1"/>
  <c r="L709" i="1" s="1"/>
  <c r="K710" i="1"/>
  <c r="L710" i="1" s="1"/>
  <c r="K711" i="1"/>
  <c r="L711" i="1" s="1"/>
  <c r="K713" i="1"/>
  <c r="L713" i="1" s="1"/>
  <c r="K714" i="1"/>
  <c r="L714" i="1" s="1"/>
  <c r="K717" i="1"/>
  <c r="L717" i="1" s="1"/>
  <c r="K718" i="1"/>
  <c r="L718" i="1" s="1"/>
  <c r="K719" i="1"/>
  <c r="L719" i="1" s="1"/>
  <c r="K722" i="1"/>
  <c r="L722" i="1" s="1"/>
  <c r="K725" i="1"/>
  <c r="L725" i="1" s="1"/>
  <c r="K726" i="1"/>
  <c r="L726" i="1" s="1"/>
  <c r="K727" i="1"/>
  <c r="L727" i="1" s="1"/>
  <c r="K730" i="1"/>
  <c r="L730" i="1" s="1"/>
  <c r="K732" i="1"/>
  <c r="L732" i="1" s="1"/>
  <c r="K733" i="1"/>
  <c r="L733" i="1" s="1"/>
  <c r="K734" i="1"/>
  <c r="L734" i="1" s="1"/>
  <c r="K735" i="1"/>
  <c r="L735" i="1" s="1"/>
  <c r="K737" i="1"/>
  <c r="L737" i="1" s="1"/>
  <c r="K738" i="1"/>
  <c r="L738" i="1" s="1"/>
  <c r="K741" i="1"/>
  <c r="L741" i="1" s="1"/>
  <c r="K742" i="1"/>
  <c r="L742" i="1" s="1"/>
  <c r="K743" i="1"/>
  <c r="L743" i="1" s="1"/>
  <c r="K745" i="1"/>
  <c r="L745" i="1" s="1"/>
  <c r="K746" i="1"/>
  <c r="L746" i="1" s="1"/>
  <c r="K749" i="1"/>
  <c r="L749" i="1" s="1"/>
  <c r="K750" i="1"/>
  <c r="L750" i="1" s="1"/>
  <c r="K751" i="1"/>
  <c r="L751" i="1" s="1"/>
  <c r="K753" i="1"/>
  <c r="L753" i="1" s="1"/>
  <c r="K754" i="1"/>
  <c r="L754" i="1" s="1"/>
  <c r="K757" i="1"/>
  <c r="L757" i="1" s="1"/>
  <c r="K758" i="1"/>
  <c r="L758" i="1" s="1"/>
  <c r="K759" i="1"/>
  <c r="L759" i="1" s="1"/>
  <c r="K761" i="1"/>
  <c r="L761" i="1" s="1"/>
  <c r="K762" i="1"/>
  <c r="L762" i="1" s="1"/>
  <c r="K765" i="1"/>
  <c r="L765" i="1" s="1"/>
  <c r="K766" i="1"/>
  <c r="L766" i="1" s="1"/>
  <c r="K767" i="1"/>
  <c r="L767" i="1" s="1"/>
  <c r="K770" i="1"/>
  <c r="L770" i="1" s="1"/>
  <c r="K773" i="1"/>
  <c r="L773" i="1" s="1"/>
  <c r="K774" i="1"/>
  <c r="L774" i="1" s="1"/>
  <c r="K775" i="1"/>
  <c r="L775" i="1" s="1"/>
  <c r="K777" i="1"/>
  <c r="L777" i="1" s="1"/>
  <c r="K778" i="1"/>
  <c r="L778" i="1" s="1"/>
  <c r="K781" i="1"/>
  <c r="L781" i="1" s="1"/>
  <c r="K782" i="1"/>
  <c r="L782" i="1" s="1"/>
  <c r="K783" i="1"/>
  <c r="L783" i="1" s="1"/>
  <c r="K785" i="1"/>
  <c r="L785" i="1" s="1"/>
  <c r="K786" i="1"/>
  <c r="L786" i="1" s="1"/>
  <c r="K789" i="1"/>
  <c r="L789" i="1" s="1"/>
  <c r="K790" i="1"/>
  <c r="L790" i="1" s="1"/>
  <c r="K791" i="1"/>
  <c r="L791" i="1" s="1"/>
  <c r="K793" i="1"/>
  <c r="L793" i="1" s="1"/>
  <c r="K794" i="1"/>
  <c r="L794" i="1" s="1"/>
  <c r="K797" i="1"/>
  <c r="L797" i="1" s="1"/>
  <c r="K798" i="1"/>
  <c r="L798" i="1" s="1"/>
  <c r="K799" i="1"/>
  <c r="L799" i="1" s="1"/>
  <c r="K801" i="1"/>
  <c r="L801" i="1" s="1"/>
  <c r="K802" i="1"/>
  <c r="L802" i="1" s="1"/>
  <c r="K805" i="1"/>
  <c r="L805" i="1" s="1"/>
  <c r="K806" i="1"/>
  <c r="L806" i="1" s="1"/>
  <c r="K807" i="1"/>
  <c r="L807" i="1" s="1"/>
  <c r="K809" i="1"/>
  <c r="L809" i="1" s="1"/>
  <c r="K810" i="1"/>
  <c r="L810" i="1" s="1"/>
  <c r="K812" i="1"/>
  <c r="L812" i="1" s="1"/>
  <c r="K813" i="1"/>
  <c r="L813" i="1" s="1"/>
  <c r="K814" i="1"/>
  <c r="L814" i="1" s="1"/>
  <c r="K815" i="1"/>
  <c r="L815" i="1" s="1"/>
  <c r="K817" i="1"/>
  <c r="L817" i="1" s="1"/>
  <c r="K818" i="1"/>
  <c r="L818" i="1" s="1"/>
  <c r="K821" i="1"/>
  <c r="L821" i="1" s="1"/>
  <c r="K822" i="1"/>
  <c r="L822" i="1" s="1"/>
  <c r="K823" i="1"/>
  <c r="L823" i="1" s="1"/>
  <c r="K825" i="1"/>
  <c r="L825" i="1" s="1"/>
  <c r="K826" i="1"/>
  <c r="L826" i="1" s="1"/>
  <c r="K829" i="1"/>
  <c r="L829" i="1" s="1"/>
  <c r="K830" i="1"/>
  <c r="L830" i="1" s="1"/>
  <c r="K831" i="1"/>
  <c r="L831" i="1" s="1"/>
  <c r="K833" i="1"/>
  <c r="L833" i="1" s="1"/>
  <c r="K834" i="1"/>
  <c r="L834" i="1" s="1"/>
  <c r="K836" i="1"/>
  <c r="L836" i="1" s="1"/>
  <c r="K837" i="1"/>
  <c r="L837" i="1" s="1"/>
  <c r="K838" i="1"/>
  <c r="L838" i="1" s="1"/>
  <c r="K839" i="1"/>
  <c r="L839" i="1" s="1"/>
  <c r="K841" i="1"/>
  <c r="L841" i="1" s="1"/>
  <c r="K842" i="1"/>
  <c r="L842" i="1" s="1"/>
  <c r="K845" i="1"/>
  <c r="L845" i="1" s="1"/>
  <c r="K846" i="1"/>
  <c r="L846" i="1" s="1"/>
  <c r="K847" i="1"/>
  <c r="L847" i="1" s="1"/>
  <c r="K849" i="1"/>
  <c r="L849" i="1" s="1"/>
  <c r="K850" i="1"/>
  <c r="L850" i="1" s="1"/>
  <c r="K853" i="1"/>
  <c r="L853" i="1" s="1"/>
  <c r="K854" i="1"/>
  <c r="L854" i="1" s="1"/>
  <c r="K855" i="1"/>
  <c r="L855" i="1" s="1"/>
  <c r="K857" i="1"/>
  <c r="L857" i="1" s="1"/>
  <c r="K858" i="1"/>
  <c r="L858" i="1" s="1"/>
  <c r="K861" i="1"/>
  <c r="L861" i="1" s="1"/>
  <c r="K862" i="1"/>
  <c r="L862" i="1" s="1"/>
  <c r="K863" i="1"/>
  <c r="L863" i="1" s="1"/>
  <c r="K865" i="1"/>
  <c r="L865" i="1" s="1"/>
  <c r="K866" i="1"/>
  <c r="L866" i="1" s="1"/>
  <c r="K869" i="1"/>
  <c r="L869" i="1" s="1"/>
  <c r="K870" i="1"/>
  <c r="L870" i="1" s="1"/>
  <c r="K871" i="1"/>
  <c r="L871" i="1" s="1"/>
  <c r="K873" i="1"/>
  <c r="L873" i="1" s="1"/>
  <c r="K874" i="1"/>
  <c r="L874" i="1" s="1"/>
  <c r="K877" i="1"/>
  <c r="L877" i="1" s="1"/>
  <c r="K878" i="1"/>
  <c r="L878" i="1" s="1"/>
  <c r="K879" i="1"/>
  <c r="L879" i="1" s="1"/>
  <c r="K881" i="1"/>
  <c r="L881" i="1" s="1"/>
  <c r="K882" i="1"/>
  <c r="L882" i="1" s="1"/>
  <c r="K885" i="1"/>
  <c r="L885" i="1" s="1"/>
  <c r="K886" i="1"/>
  <c r="L886" i="1" s="1"/>
  <c r="K887" i="1"/>
  <c r="L887" i="1" s="1"/>
  <c r="K889" i="1"/>
  <c r="L889" i="1" s="1"/>
  <c r="K890" i="1"/>
  <c r="L890" i="1" s="1"/>
  <c r="K893" i="1"/>
  <c r="L893" i="1" s="1"/>
  <c r="K894" i="1"/>
  <c r="L894" i="1" s="1"/>
  <c r="K895" i="1"/>
  <c r="L895" i="1" s="1"/>
  <c r="K897" i="1"/>
  <c r="L897" i="1" s="1"/>
  <c r="K901" i="1"/>
  <c r="L901" i="1" s="1"/>
  <c r="K902" i="1"/>
  <c r="L902" i="1" s="1"/>
  <c r="K903" i="1"/>
  <c r="L903" i="1" s="1"/>
  <c r="K905" i="1"/>
  <c r="L905" i="1" s="1"/>
  <c r="K906" i="1"/>
  <c r="L906" i="1" s="1"/>
  <c r="K909" i="1"/>
  <c r="L909" i="1" s="1"/>
  <c r="K910" i="1"/>
  <c r="L910" i="1" s="1"/>
  <c r="K911" i="1"/>
  <c r="L911" i="1" s="1"/>
  <c r="K913" i="1"/>
  <c r="L913" i="1" s="1"/>
  <c r="K914" i="1"/>
  <c r="L914" i="1" s="1"/>
  <c r="K917" i="1"/>
  <c r="L917" i="1" s="1"/>
  <c r="K918" i="1"/>
  <c r="L918" i="1" s="1"/>
  <c r="K919" i="1"/>
  <c r="L919" i="1" s="1"/>
  <c r="K921" i="1"/>
  <c r="L921" i="1" s="1"/>
  <c r="K922" i="1"/>
  <c r="L922" i="1" s="1"/>
  <c r="K925" i="1"/>
  <c r="L925" i="1" s="1"/>
  <c r="K926" i="1"/>
  <c r="L926" i="1" s="1"/>
  <c r="K927" i="1"/>
  <c r="L927" i="1" s="1"/>
  <c r="K929" i="1"/>
  <c r="L929" i="1" s="1"/>
  <c r="K930" i="1"/>
  <c r="L930" i="1" s="1"/>
  <c r="K933" i="1"/>
  <c r="L933" i="1" s="1"/>
  <c r="K934" i="1"/>
  <c r="L934" i="1" s="1"/>
  <c r="K935" i="1"/>
  <c r="L935" i="1" s="1"/>
  <c r="K937" i="1"/>
  <c r="L937" i="1" s="1"/>
  <c r="K938" i="1"/>
  <c r="L938" i="1" s="1"/>
  <c r="K941" i="1"/>
  <c r="L941" i="1" s="1"/>
  <c r="K942" i="1"/>
  <c r="L942" i="1" s="1"/>
  <c r="K943" i="1"/>
  <c r="L943" i="1" s="1"/>
  <c r="K945" i="1"/>
  <c r="L945" i="1" s="1"/>
  <c r="K946" i="1"/>
  <c r="L946" i="1" s="1"/>
  <c r="K949" i="1"/>
  <c r="L949" i="1" s="1"/>
  <c r="K950" i="1"/>
  <c r="L950" i="1" s="1"/>
  <c r="K951" i="1"/>
  <c r="L951" i="1" s="1"/>
  <c r="K953" i="1"/>
  <c r="L953" i="1" s="1"/>
  <c r="K954" i="1"/>
  <c r="L954" i="1" s="1"/>
  <c r="K957" i="1"/>
  <c r="L957" i="1" s="1"/>
  <c r="K958" i="1"/>
  <c r="L958" i="1" s="1"/>
  <c r="K959" i="1"/>
  <c r="L959" i="1" s="1"/>
  <c r="K961" i="1"/>
  <c r="L961" i="1" s="1"/>
  <c r="K962" i="1"/>
  <c r="L962" i="1" s="1"/>
  <c r="K964" i="1"/>
  <c r="L964" i="1" s="1"/>
  <c r="K965" i="1"/>
  <c r="L965" i="1" s="1"/>
  <c r="K966" i="1"/>
  <c r="L966" i="1" s="1"/>
  <c r="K967" i="1"/>
  <c r="L967" i="1" s="1"/>
  <c r="K969" i="1"/>
  <c r="L969" i="1" s="1"/>
  <c r="K970" i="1"/>
  <c r="L970" i="1" s="1"/>
  <c r="K973" i="1"/>
  <c r="L973" i="1" s="1"/>
  <c r="K974" i="1"/>
  <c r="L974" i="1" s="1"/>
  <c r="K975" i="1"/>
  <c r="L975" i="1" s="1"/>
  <c r="K977" i="1"/>
  <c r="L977" i="1" s="1"/>
  <c r="K978" i="1"/>
  <c r="L978" i="1" s="1"/>
  <c r="K981" i="1"/>
  <c r="L981" i="1" s="1"/>
  <c r="K982" i="1"/>
  <c r="L982" i="1" s="1"/>
  <c r="K983" i="1"/>
  <c r="L983" i="1" s="1"/>
  <c r="K985" i="1"/>
  <c r="L985" i="1" s="1"/>
  <c r="K986" i="1"/>
  <c r="L986" i="1" s="1"/>
  <c r="K989" i="1"/>
  <c r="L989" i="1" s="1"/>
  <c r="K990" i="1"/>
  <c r="L990" i="1" s="1"/>
  <c r="K991" i="1"/>
  <c r="L991" i="1" s="1"/>
  <c r="K993" i="1"/>
  <c r="L993" i="1" s="1"/>
  <c r="K994" i="1"/>
  <c r="L994" i="1" s="1"/>
  <c r="K997" i="1"/>
  <c r="L997" i="1" s="1"/>
  <c r="K998" i="1"/>
  <c r="L998" i="1" s="1"/>
  <c r="K999" i="1"/>
  <c r="L999" i="1" s="1"/>
  <c r="K1001" i="1"/>
  <c r="L1001" i="1" s="1"/>
  <c r="K1002" i="1"/>
  <c r="L1002" i="1" s="1"/>
  <c r="K1005" i="1"/>
  <c r="L1005" i="1" s="1"/>
  <c r="K1006" i="1"/>
  <c r="L1006" i="1" s="1"/>
  <c r="K1007" i="1"/>
  <c r="L1007" i="1" s="1"/>
  <c r="K1009" i="1"/>
  <c r="L1009" i="1" s="1"/>
  <c r="K1010" i="1"/>
  <c r="L1010" i="1" s="1"/>
  <c r="K1013" i="1"/>
  <c r="L1013" i="1" s="1"/>
  <c r="K1014" i="1"/>
  <c r="L1014" i="1" s="1"/>
  <c r="K1015" i="1"/>
  <c r="L1015" i="1" s="1"/>
  <c r="K1017" i="1"/>
  <c r="L1017" i="1" s="1"/>
  <c r="K1018" i="1"/>
  <c r="L1018" i="1" s="1"/>
  <c r="K1021" i="1"/>
  <c r="L1021" i="1" s="1"/>
  <c r="K1022" i="1"/>
  <c r="L1022" i="1" s="1"/>
  <c r="K1023" i="1"/>
  <c r="L1023" i="1" s="1"/>
  <c r="K1025" i="1"/>
  <c r="L1025" i="1" s="1"/>
  <c r="K1026" i="1"/>
  <c r="L1026" i="1" s="1"/>
  <c r="K1029" i="1"/>
  <c r="L1029" i="1" s="1"/>
  <c r="K1030" i="1"/>
  <c r="L1030" i="1" s="1"/>
  <c r="K1031" i="1"/>
  <c r="L1031" i="1" s="1"/>
  <c r="K1033" i="1"/>
  <c r="L1033" i="1" s="1"/>
  <c r="K1034" i="1"/>
  <c r="L1034" i="1" s="1"/>
  <c r="K1037" i="1"/>
  <c r="L1037" i="1" s="1"/>
  <c r="K1038" i="1"/>
  <c r="L1038" i="1" s="1"/>
  <c r="K1039" i="1"/>
  <c r="L1039" i="1" s="1"/>
  <c r="K1041" i="1"/>
  <c r="L1041" i="1" s="1"/>
  <c r="K1042" i="1"/>
  <c r="L1042" i="1" s="1"/>
  <c r="K1045" i="1"/>
  <c r="L1045" i="1" s="1"/>
  <c r="K1046" i="1"/>
  <c r="L1046" i="1" s="1"/>
  <c r="K1047" i="1"/>
  <c r="L1047" i="1" s="1"/>
  <c r="K1049" i="1"/>
  <c r="L1049" i="1" s="1"/>
  <c r="K1050" i="1"/>
  <c r="L1050" i="1" s="1"/>
  <c r="K1053" i="1"/>
  <c r="L1053" i="1" s="1"/>
  <c r="K1054" i="1"/>
  <c r="L1054" i="1" s="1"/>
  <c r="K1055" i="1"/>
  <c r="L1055" i="1" s="1"/>
  <c r="K1057" i="1"/>
  <c r="L1057" i="1" s="1"/>
  <c r="K1058" i="1"/>
  <c r="L1058" i="1" s="1"/>
  <c r="K1061" i="1"/>
  <c r="L1061" i="1" s="1"/>
  <c r="K1062" i="1"/>
  <c r="L1062" i="1" s="1"/>
  <c r="K1063" i="1"/>
  <c r="L1063" i="1" s="1"/>
  <c r="K1065" i="1"/>
  <c r="L1065" i="1" s="1"/>
  <c r="K1066" i="1"/>
  <c r="L1066" i="1" s="1"/>
  <c r="K1069" i="1"/>
  <c r="L1069" i="1" s="1"/>
  <c r="K1070" i="1"/>
  <c r="L1070" i="1" s="1"/>
  <c r="K1071" i="1"/>
  <c r="L1071" i="1" s="1"/>
  <c r="K1073" i="1"/>
  <c r="L1073" i="1" s="1"/>
  <c r="K1074" i="1"/>
  <c r="L1074" i="1" s="1"/>
  <c r="K1077" i="1"/>
  <c r="L1077" i="1" s="1"/>
  <c r="K1078" i="1"/>
  <c r="L1078" i="1" s="1"/>
  <c r="K1079" i="1"/>
  <c r="L1079" i="1" s="1"/>
  <c r="K1081" i="1"/>
  <c r="L1081" i="1" s="1"/>
  <c r="K1082" i="1"/>
  <c r="L1082" i="1" s="1"/>
  <c r="K1085" i="1"/>
  <c r="L1085" i="1" s="1"/>
  <c r="K1086" i="1"/>
  <c r="L1086" i="1" s="1"/>
  <c r="K1087" i="1"/>
  <c r="L1087" i="1" s="1"/>
  <c r="K1089" i="1"/>
  <c r="L1089" i="1" s="1"/>
  <c r="K1090" i="1"/>
  <c r="L1090" i="1" s="1"/>
  <c r="K1092" i="1"/>
  <c r="L1092" i="1" s="1"/>
  <c r="K1093" i="1"/>
  <c r="L1093" i="1" s="1"/>
  <c r="K1094" i="1"/>
  <c r="L1094" i="1" s="1"/>
  <c r="K1095" i="1"/>
  <c r="L1095" i="1" s="1"/>
  <c r="K1097" i="1"/>
  <c r="L1097" i="1" s="1"/>
  <c r="K1098" i="1"/>
  <c r="L1098" i="1" s="1"/>
  <c r="K1101" i="1"/>
  <c r="L1101" i="1" s="1"/>
  <c r="K1102" i="1"/>
  <c r="L1102" i="1" s="1"/>
  <c r="K1103" i="1"/>
  <c r="L1103" i="1" s="1"/>
  <c r="K1105" i="1"/>
  <c r="L1105" i="1" s="1"/>
  <c r="K1106" i="1"/>
  <c r="L1106" i="1" s="1"/>
  <c r="K1109" i="1"/>
  <c r="L1109" i="1" s="1"/>
  <c r="K1110" i="1"/>
  <c r="L1110" i="1" s="1"/>
  <c r="K1111" i="1"/>
  <c r="L1111" i="1" s="1"/>
  <c r="K1113" i="1"/>
  <c r="L1113" i="1" s="1"/>
  <c r="K1114" i="1"/>
  <c r="L1114" i="1" s="1"/>
  <c r="K1116" i="1"/>
  <c r="L1116" i="1" s="1"/>
  <c r="K1117" i="1"/>
  <c r="L1117" i="1" s="1"/>
  <c r="K1118" i="1"/>
  <c r="L1118" i="1" s="1"/>
  <c r="K1119" i="1"/>
  <c r="L1119" i="1" s="1"/>
  <c r="K1121" i="1"/>
  <c r="L1121" i="1" s="1"/>
  <c r="K1122" i="1"/>
  <c r="L1122" i="1" s="1"/>
  <c r="K1125" i="1"/>
  <c r="L1125" i="1" s="1"/>
  <c r="K1126" i="1"/>
  <c r="L1126" i="1" s="1"/>
  <c r="K1127" i="1"/>
  <c r="L1127" i="1" s="1"/>
  <c r="K1129" i="1"/>
  <c r="L1129" i="1" s="1"/>
  <c r="K1130" i="1"/>
  <c r="L1130" i="1" s="1"/>
  <c r="K1133" i="1"/>
  <c r="L1133" i="1" s="1"/>
  <c r="K1134" i="1"/>
  <c r="L1134" i="1" s="1"/>
  <c r="K1135" i="1"/>
  <c r="L1135" i="1" s="1"/>
  <c r="K1137" i="1"/>
  <c r="L1137" i="1" s="1"/>
  <c r="K1138" i="1"/>
  <c r="L1138" i="1" s="1"/>
  <c r="K1141" i="1"/>
  <c r="L1141" i="1" s="1"/>
  <c r="K1142" i="1"/>
  <c r="L1142" i="1" s="1"/>
  <c r="K1143" i="1"/>
  <c r="L1143" i="1" s="1"/>
  <c r="K1145" i="1"/>
  <c r="L1145" i="1" s="1"/>
  <c r="K1146" i="1"/>
  <c r="L1146" i="1" s="1"/>
  <c r="K1149" i="1"/>
  <c r="L1149" i="1" s="1"/>
  <c r="K1150" i="1"/>
  <c r="L1150" i="1" s="1"/>
  <c r="K1151" i="1"/>
  <c r="L1151" i="1" s="1"/>
  <c r="K1153" i="1"/>
  <c r="L1153" i="1" s="1"/>
  <c r="K1154" i="1"/>
  <c r="L1154" i="1" s="1"/>
  <c r="K1157" i="1"/>
  <c r="L1157" i="1" s="1"/>
  <c r="K1158" i="1"/>
  <c r="L1158" i="1" s="1"/>
  <c r="K1159" i="1"/>
  <c r="L1159" i="1" s="1"/>
  <c r="K1161" i="1"/>
  <c r="L1161" i="1" s="1"/>
  <c r="K1162" i="1"/>
  <c r="L1162" i="1" s="1"/>
  <c r="K1165" i="1"/>
  <c r="L1165" i="1" s="1"/>
  <c r="K1166" i="1"/>
  <c r="L1166" i="1" s="1"/>
  <c r="K1167" i="1"/>
  <c r="L1167" i="1" s="1"/>
  <c r="K1169" i="1"/>
  <c r="L1169" i="1" s="1"/>
  <c r="K1170" i="1"/>
  <c r="L1170" i="1" s="1"/>
  <c r="K1171" i="1"/>
  <c r="L1171" i="1" s="1"/>
  <c r="K1173" i="1"/>
  <c r="L1173" i="1" s="1"/>
  <c r="K1174" i="1"/>
  <c r="L1174" i="1" s="1"/>
  <c r="K1175" i="1"/>
  <c r="L1175" i="1" s="1"/>
  <c r="K1177" i="1"/>
  <c r="L1177" i="1" s="1"/>
  <c r="K1178" i="1"/>
  <c r="L1178" i="1" s="1"/>
  <c r="K1181" i="1"/>
  <c r="L1181" i="1" s="1"/>
  <c r="K1182" i="1"/>
  <c r="L1182" i="1" s="1"/>
  <c r="K1183" i="1"/>
  <c r="L1183" i="1" s="1"/>
  <c r="K1185" i="1"/>
  <c r="L1185" i="1" s="1"/>
  <c r="K1186" i="1"/>
  <c r="L1186" i="1" s="1"/>
  <c r="K1189" i="1"/>
  <c r="L1189" i="1" s="1"/>
  <c r="K1190" i="1"/>
  <c r="L1190" i="1" s="1"/>
  <c r="K1191" i="1"/>
  <c r="L1191" i="1" s="1"/>
  <c r="K1193" i="1"/>
  <c r="L1193" i="1" s="1"/>
  <c r="K1194" i="1"/>
  <c r="L1194" i="1" s="1"/>
  <c r="K1196" i="1"/>
  <c r="L1196" i="1" s="1"/>
  <c r="K1197" i="1"/>
  <c r="L1197" i="1" s="1"/>
  <c r="K1198" i="1"/>
  <c r="L1198" i="1" s="1"/>
  <c r="K1199" i="1"/>
  <c r="L1199" i="1" s="1"/>
  <c r="K1201" i="1"/>
  <c r="L1201" i="1" s="1"/>
  <c r="K1202" i="1"/>
  <c r="L1202" i="1" s="1"/>
  <c r="K1203" i="1"/>
  <c r="L1203" i="1" s="1"/>
  <c r="K1205" i="1"/>
  <c r="L1205" i="1" s="1"/>
  <c r="K1206" i="1"/>
  <c r="L1206" i="1" s="1"/>
  <c r="K1207" i="1"/>
  <c r="L1207" i="1" s="1"/>
  <c r="K1209" i="1"/>
  <c r="L1209" i="1" s="1"/>
  <c r="K1210" i="1"/>
  <c r="L1210" i="1" s="1"/>
  <c r="K1213" i="1"/>
  <c r="L1213" i="1" s="1"/>
  <c r="K1214" i="1"/>
  <c r="L1214" i="1" s="1"/>
  <c r="K1215" i="1"/>
  <c r="L1215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5" i="1"/>
  <c r="L1225" i="1" s="1"/>
  <c r="K1226" i="1"/>
  <c r="L1226" i="1" s="1"/>
  <c r="K1229" i="1"/>
  <c r="L1229" i="1" s="1"/>
  <c r="K1230" i="1"/>
  <c r="L1230" i="1" s="1"/>
  <c r="K1231" i="1"/>
  <c r="L1231" i="1" s="1"/>
  <c r="K1233" i="1"/>
  <c r="L1233" i="1" s="1"/>
  <c r="K1234" i="1"/>
  <c r="L1234" i="1" s="1"/>
  <c r="K1235" i="1"/>
  <c r="L1235" i="1" s="1"/>
  <c r="K1237" i="1"/>
  <c r="L1237" i="1" s="1"/>
  <c r="K1238" i="1"/>
  <c r="L1238" i="1" s="1"/>
  <c r="K1239" i="1"/>
  <c r="L1239" i="1" s="1"/>
  <c r="K1241" i="1"/>
  <c r="L1241" i="1" s="1"/>
  <c r="K1242" i="1"/>
  <c r="L1242" i="1" s="1"/>
  <c r="K1244" i="1"/>
  <c r="L1244" i="1" s="1"/>
  <c r="K1245" i="1"/>
  <c r="L1245" i="1" s="1"/>
  <c r="K1246" i="1"/>
  <c r="L1246" i="1" s="1"/>
  <c r="K1247" i="1"/>
  <c r="L1247" i="1" s="1"/>
  <c r="K1249" i="1"/>
  <c r="L1249" i="1" s="1"/>
  <c r="K1250" i="1"/>
  <c r="L1250" i="1" s="1"/>
  <c r="K1251" i="1"/>
  <c r="L1251" i="1" s="1"/>
  <c r="K1253" i="1"/>
  <c r="L1253" i="1" s="1"/>
  <c r="K1254" i="1"/>
  <c r="L1254" i="1" s="1"/>
  <c r="K1255" i="1"/>
  <c r="L1255" i="1" s="1"/>
  <c r="K1257" i="1"/>
  <c r="L1257" i="1" s="1"/>
  <c r="K1258" i="1"/>
  <c r="L1258" i="1" s="1"/>
  <c r="K1261" i="1"/>
  <c r="L1261" i="1" s="1"/>
  <c r="K1262" i="1"/>
  <c r="L1262" i="1" s="1"/>
  <c r="K1263" i="1"/>
  <c r="L1263" i="1" s="1"/>
  <c r="K1265" i="1"/>
  <c r="L1265" i="1" s="1"/>
  <c r="K1266" i="1"/>
  <c r="L1266" i="1" s="1"/>
  <c r="K1267" i="1"/>
  <c r="L1267" i="1" s="1"/>
  <c r="K1269" i="1"/>
  <c r="L1269" i="1" s="1"/>
  <c r="K1270" i="1"/>
  <c r="L1270" i="1" s="1"/>
  <c r="K1271" i="1"/>
  <c r="L1271" i="1" s="1"/>
  <c r="K1273" i="1"/>
  <c r="L1273" i="1" s="1"/>
  <c r="K1274" i="1"/>
  <c r="L1274" i="1" s="1"/>
  <c r="K1277" i="1"/>
  <c r="L1277" i="1" s="1"/>
  <c r="K1278" i="1"/>
  <c r="L1278" i="1" s="1"/>
  <c r="K1279" i="1"/>
  <c r="L1279" i="1" s="1"/>
  <c r="K1281" i="1"/>
  <c r="L1281" i="1" s="1"/>
  <c r="K1282" i="1"/>
  <c r="L1282" i="1" s="1"/>
  <c r="K1283" i="1"/>
  <c r="L1283" i="1" s="1"/>
  <c r="K1285" i="1"/>
  <c r="L1285" i="1" s="1"/>
  <c r="K1286" i="1"/>
  <c r="L1286" i="1" s="1"/>
  <c r="K1287" i="1"/>
  <c r="L1287" i="1" s="1"/>
  <c r="K1289" i="1"/>
  <c r="L1289" i="1" s="1"/>
  <c r="K1290" i="1"/>
  <c r="L1290" i="1" s="1"/>
  <c r="K1293" i="1"/>
  <c r="L1293" i="1" s="1"/>
  <c r="K1294" i="1"/>
  <c r="L1294" i="1" s="1"/>
  <c r="K1295" i="1"/>
  <c r="L1295" i="1" s="1"/>
  <c r="K1297" i="1"/>
  <c r="L1297" i="1" s="1"/>
  <c r="K1298" i="1"/>
  <c r="L1298" i="1" s="1"/>
  <c r="K1299" i="1"/>
  <c r="L1299" i="1" s="1"/>
  <c r="K1301" i="1"/>
  <c r="L1301" i="1" s="1"/>
  <c r="K1302" i="1"/>
  <c r="L1302" i="1" s="1"/>
  <c r="K1303" i="1"/>
  <c r="L1303" i="1" s="1"/>
  <c r="K1305" i="1"/>
  <c r="L1305" i="1" s="1"/>
  <c r="K1306" i="1"/>
  <c r="L1306" i="1" s="1"/>
  <c r="K1309" i="1"/>
  <c r="L1309" i="1" s="1"/>
  <c r="K1310" i="1"/>
  <c r="L1310" i="1" s="1"/>
  <c r="K1311" i="1"/>
  <c r="L1311" i="1" s="1"/>
  <c r="K1313" i="1"/>
  <c r="L1313" i="1" s="1"/>
  <c r="K1314" i="1"/>
  <c r="L1314" i="1" s="1"/>
  <c r="K1315" i="1"/>
  <c r="L1315" i="1" s="1"/>
  <c r="K1317" i="1"/>
  <c r="L1317" i="1" s="1"/>
  <c r="K1318" i="1"/>
  <c r="L1318" i="1" s="1"/>
  <c r="K1319" i="1"/>
  <c r="L1319" i="1" s="1"/>
  <c r="K1321" i="1"/>
  <c r="L1321" i="1" s="1"/>
  <c r="K1322" i="1"/>
  <c r="L1322" i="1" s="1"/>
  <c r="K1324" i="1"/>
  <c r="L1324" i="1" s="1"/>
  <c r="K1325" i="1"/>
  <c r="L1325" i="1" s="1"/>
  <c r="K1326" i="1"/>
  <c r="L1326" i="1" s="1"/>
  <c r="K1327" i="1"/>
  <c r="L1327" i="1" s="1"/>
  <c r="K1329" i="1"/>
  <c r="L1329" i="1" s="1"/>
  <c r="K1330" i="1"/>
  <c r="L1330" i="1" s="1"/>
  <c r="K1331" i="1"/>
  <c r="L1331" i="1" s="1"/>
  <c r="K1333" i="1"/>
  <c r="L1333" i="1" s="1"/>
  <c r="K1334" i="1"/>
  <c r="L1334" i="1" s="1"/>
  <c r="K1335" i="1"/>
  <c r="L1335" i="1" s="1"/>
  <c r="K1337" i="1"/>
  <c r="L1337" i="1" s="1"/>
  <c r="K1338" i="1"/>
  <c r="L1338" i="1" s="1"/>
  <c r="K1341" i="1"/>
  <c r="L1341" i="1" s="1"/>
  <c r="K1342" i="1"/>
  <c r="L1342" i="1" s="1"/>
  <c r="K1343" i="1"/>
  <c r="L1343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3" i="1"/>
  <c r="L1353" i="1" s="1"/>
  <c r="K1354" i="1"/>
  <c r="L1354" i="1" s="1"/>
  <c r="K1357" i="1"/>
  <c r="L1357" i="1" s="1"/>
  <c r="K1358" i="1"/>
  <c r="L1358" i="1" s="1"/>
  <c r="K1359" i="1"/>
  <c r="L1359" i="1" s="1"/>
  <c r="K1361" i="1"/>
  <c r="L1361" i="1" s="1"/>
  <c r="K1362" i="1"/>
  <c r="L1362" i="1" s="1"/>
  <c r="K1363" i="1"/>
  <c r="L1363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3" i="1"/>
  <c r="L1373" i="1" s="1"/>
  <c r="K1374" i="1"/>
  <c r="L1374" i="1" s="1"/>
  <c r="K1375" i="1"/>
  <c r="L1375" i="1" s="1"/>
  <c r="K1377" i="1"/>
  <c r="L1377" i="1" s="1"/>
  <c r="K1378" i="1"/>
  <c r="L1378" i="1" s="1"/>
  <c r="K1379" i="1"/>
  <c r="L1379" i="1" s="1"/>
  <c r="K1381" i="1"/>
  <c r="L1381" i="1" s="1"/>
  <c r="K1382" i="1"/>
  <c r="L1382" i="1" s="1"/>
  <c r="K1383" i="1"/>
  <c r="L1383" i="1" s="1"/>
  <c r="K1385" i="1"/>
  <c r="L1385" i="1" s="1"/>
  <c r="K1386" i="1"/>
  <c r="L1386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7" i="1"/>
  <c r="L1397" i="1" s="1"/>
  <c r="K1398" i="1"/>
  <c r="L1398" i="1" s="1"/>
  <c r="K1399" i="1"/>
  <c r="L1399" i="1" s="1"/>
  <c r="K1401" i="1"/>
  <c r="L1401" i="1" s="1"/>
  <c r="K1402" i="1"/>
  <c r="L1402" i="1" s="1"/>
  <c r="K1405" i="1"/>
  <c r="L1405" i="1" s="1"/>
  <c r="K1406" i="1"/>
  <c r="L1406" i="1" s="1"/>
  <c r="K1407" i="1"/>
  <c r="L1407" i="1" s="1"/>
  <c r="K1409" i="1"/>
  <c r="L1409" i="1" s="1"/>
  <c r="K1410" i="1"/>
  <c r="L1410" i="1" s="1"/>
  <c r="K1411" i="1"/>
  <c r="L1411" i="1" s="1"/>
  <c r="K1413" i="1"/>
  <c r="L1413" i="1" s="1"/>
  <c r="K1414" i="1"/>
  <c r="L1414" i="1" s="1"/>
  <c r="K1415" i="1"/>
  <c r="L1415" i="1" s="1"/>
  <c r="K1417" i="1"/>
  <c r="L1417" i="1" s="1"/>
  <c r="K1418" i="1"/>
  <c r="L1418" i="1" s="1"/>
  <c r="K1421" i="1"/>
  <c r="L1421" i="1" s="1"/>
  <c r="K1422" i="1"/>
  <c r="L1422" i="1" s="1"/>
  <c r="K1423" i="1"/>
  <c r="L1423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3" i="1"/>
  <c r="L1433" i="1" s="1"/>
  <c r="K1434" i="1"/>
  <c r="L1434" i="1" s="1"/>
  <c r="K1436" i="1"/>
  <c r="L1436" i="1" s="1"/>
  <c r="K1437" i="1"/>
  <c r="L1437" i="1" s="1"/>
  <c r="K1438" i="1"/>
  <c r="L1438" i="1" s="1"/>
  <c r="K1439" i="1"/>
  <c r="L1439" i="1" s="1"/>
  <c r="K1441" i="1"/>
  <c r="L1441" i="1" s="1"/>
  <c r="K1442" i="1"/>
  <c r="L1442" i="1" s="1"/>
  <c r="K1443" i="1"/>
  <c r="L1443" i="1" s="1"/>
  <c r="K1445" i="1"/>
  <c r="L1445" i="1" s="1"/>
  <c r="K1446" i="1"/>
  <c r="L1446" i="1" s="1"/>
  <c r="K1447" i="1"/>
  <c r="L1447" i="1" s="1"/>
  <c r="K1449" i="1"/>
  <c r="L1449" i="1" s="1"/>
  <c r="K1450" i="1"/>
  <c r="L1450" i="1" s="1"/>
  <c r="K1452" i="1"/>
  <c r="L1452" i="1" s="1"/>
  <c r="K1453" i="1"/>
  <c r="L1453" i="1" s="1"/>
  <c r="K1454" i="1"/>
  <c r="L1454" i="1" s="1"/>
  <c r="K1455" i="1"/>
  <c r="L1455" i="1" s="1"/>
  <c r="K1457" i="1"/>
  <c r="L1457" i="1" s="1"/>
  <c r="K1458" i="1"/>
  <c r="L1458" i="1" s="1"/>
  <c r="K1459" i="1"/>
  <c r="L1459" i="1" s="1"/>
  <c r="K1461" i="1"/>
  <c r="L1461" i="1" s="1"/>
  <c r="K1462" i="1"/>
  <c r="L1462" i="1" s="1"/>
  <c r="K1463" i="1"/>
  <c r="L1463" i="1" s="1"/>
  <c r="K1465" i="1"/>
  <c r="L1465" i="1" s="1"/>
  <c r="K1466" i="1"/>
  <c r="L1466" i="1" s="1"/>
  <c r="K1469" i="1"/>
  <c r="L1469" i="1" s="1"/>
  <c r="K1470" i="1"/>
  <c r="L1470" i="1" s="1"/>
  <c r="K1471" i="1"/>
  <c r="L1471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1" i="1"/>
  <c r="L1481" i="1" s="1"/>
  <c r="K1482" i="1"/>
  <c r="L1482" i="1" s="1"/>
  <c r="K1485" i="1"/>
  <c r="L1485" i="1" s="1"/>
  <c r="K1486" i="1"/>
  <c r="L1486" i="1" s="1"/>
  <c r="K1487" i="1"/>
  <c r="L1487" i="1" s="1"/>
  <c r="K1489" i="1"/>
  <c r="L1489" i="1" s="1"/>
  <c r="K1490" i="1"/>
  <c r="L1490" i="1" s="1"/>
  <c r="K1493" i="1"/>
  <c r="L1493" i="1" s="1"/>
  <c r="K1494" i="1"/>
  <c r="L1494" i="1" s="1"/>
  <c r="K1495" i="1"/>
  <c r="L1495" i="1" s="1"/>
  <c r="K1497" i="1"/>
  <c r="L1497" i="1" s="1"/>
  <c r="K1498" i="1"/>
  <c r="L1498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J1509" i="1"/>
  <c r="K1509" i="1" s="1"/>
  <c r="L1509" i="1" s="1"/>
  <c r="J1510" i="1"/>
  <c r="K1510" i="1" s="1"/>
  <c r="K31" i="1"/>
  <c r="L31" i="1" s="1"/>
  <c r="X8" i="1"/>
  <c r="W8" i="1"/>
  <c r="Y8" i="1" s="1"/>
  <c r="K32" i="1"/>
  <c r="L32" i="1" s="1"/>
  <c r="K34" i="1"/>
  <c r="L34" i="1" s="1"/>
  <c r="K35" i="1"/>
  <c r="L35" i="1" s="1"/>
  <c r="K36" i="1"/>
  <c r="L36" i="1" s="1"/>
  <c r="K40" i="1"/>
  <c r="L40" i="1" s="1"/>
  <c r="K41" i="1"/>
  <c r="L41" i="1" s="1"/>
  <c r="K43" i="1"/>
  <c r="L43" i="1" s="1"/>
  <c r="K44" i="1"/>
  <c r="L44" i="1" s="1"/>
  <c r="K48" i="1"/>
  <c r="L48" i="1" s="1"/>
  <c r="K49" i="1"/>
  <c r="L49" i="1" s="1"/>
  <c r="K50" i="1"/>
  <c r="L50" i="1" s="1"/>
  <c r="K51" i="1"/>
  <c r="L51" i="1" s="1"/>
  <c r="K52" i="1"/>
  <c r="L52" i="1" s="1"/>
  <c r="K56" i="1"/>
  <c r="L56" i="1" s="1"/>
  <c r="K58" i="1"/>
  <c r="L58" i="1" s="1"/>
  <c r="K59" i="1"/>
  <c r="L59" i="1" s="1"/>
  <c r="K60" i="1"/>
  <c r="L60" i="1" s="1"/>
  <c r="K64" i="1"/>
  <c r="L64" i="1" s="1"/>
  <c r="K65" i="1"/>
  <c r="L65" i="1" s="1"/>
  <c r="K66" i="1"/>
  <c r="L66" i="1" s="1"/>
  <c r="K67" i="1"/>
  <c r="L67" i="1" s="1"/>
  <c r="K72" i="1"/>
  <c r="L72" i="1" s="1"/>
  <c r="K74" i="1"/>
  <c r="L74" i="1" s="1"/>
  <c r="K75" i="1"/>
  <c r="L75" i="1" s="1"/>
  <c r="K76" i="1"/>
  <c r="L76" i="1" s="1"/>
  <c r="K80" i="1"/>
  <c r="L80" i="1" s="1"/>
  <c r="K82" i="1"/>
  <c r="L82" i="1" s="1"/>
  <c r="K83" i="1"/>
  <c r="L83" i="1" s="1"/>
  <c r="K84" i="1"/>
  <c r="L84" i="1" s="1"/>
  <c r="K85" i="1"/>
  <c r="L85" i="1" s="1"/>
  <c r="K88" i="1"/>
  <c r="L88" i="1" s="1"/>
  <c r="K89" i="1"/>
  <c r="L89" i="1" s="1"/>
  <c r="K91" i="1"/>
  <c r="L91" i="1" s="1"/>
  <c r="K96" i="1"/>
  <c r="L96" i="1" s="1"/>
  <c r="K98" i="1"/>
  <c r="L98" i="1" s="1"/>
  <c r="K99" i="1"/>
  <c r="L99" i="1" s="1"/>
  <c r="K100" i="1"/>
  <c r="L100" i="1" s="1"/>
  <c r="K104" i="1"/>
  <c r="L104" i="1" s="1"/>
  <c r="K107" i="1"/>
  <c r="L107" i="1" s="1"/>
  <c r="K108" i="1"/>
  <c r="L108" i="1" s="1"/>
  <c r="K112" i="1"/>
  <c r="L112" i="1" s="1"/>
  <c r="K114" i="1"/>
  <c r="L114" i="1" s="1"/>
  <c r="K115" i="1"/>
  <c r="L115" i="1" s="1"/>
  <c r="K116" i="1"/>
  <c r="L116" i="1" s="1"/>
  <c r="K120" i="1"/>
  <c r="L120" i="1" s="1"/>
  <c r="K123" i="1"/>
  <c r="L123" i="1" s="1"/>
  <c r="K124" i="1"/>
  <c r="L124" i="1" s="1"/>
  <c r="K128" i="1"/>
  <c r="L128" i="1" s="1"/>
  <c r="K129" i="1"/>
  <c r="L129" i="1" s="1"/>
  <c r="K131" i="1"/>
  <c r="L131" i="1" s="1"/>
  <c r="K132" i="1"/>
  <c r="L132" i="1" s="1"/>
  <c r="K136" i="1"/>
  <c r="L136" i="1" s="1"/>
  <c r="K139" i="1"/>
  <c r="L139" i="1" s="1"/>
  <c r="K140" i="1"/>
  <c r="L140" i="1" s="1"/>
  <c r="K144" i="1"/>
  <c r="L144" i="1" s="1"/>
  <c r="K145" i="1"/>
  <c r="L145" i="1" s="1"/>
  <c r="K147" i="1"/>
  <c r="L147" i="1" s="1"/>
  <c r="K148" i="1"/>
  <c r="L148" i="1" s="1"/>
  <c r="K152" i="1"/>
  <c r="L152" i="1" s="1"/>
  <c r="K153" i="1"/>
  <c r="L153" i="1" s="1"/>
  <c r="K155" i="1"/>
  <c r="L155" i="1" s="1"/>
  <c r="K156" i="1"/>
  <c r="L156" i="1" s="1"/>
  <c r="K160" i="1"/>
  <c r="L160" i="1" s="1"/>
  <c r="K163" i="1"/>
  <c r="L163" i="1" s="1"/>
  <c r="K164" i="1"/>
  <c r="L164" i="1" s="1"/>
  <c r="K168" i="1"/>
  <c r="L168" i="1" s="1"/>
  <c r="K171" i="1"/>
  <c r="L171" i="1" s="1"/>
  <c r="K176" i="1"/>
  <c r="L176" i="1" s="1"/>
  <c r="K177" i="1"/>
  <c r="L177" i="1" s="1"/>
  <c r="K179" i="1"/>
  <c r="L179" i="1" s="1"/>
  <c r="K180" i="1"/>
  <c r="L180" i="1" s="1"/>
  <c r="K184" i="1"/>
  <c r="L184" i="1" s="1"/>
  <c r="K187" i="1"/>
  <c r="L187" i="1" s="1"/>
  <c r="K188" i="1"/>
  <c r="L188" i="1" s="1"/>
  <c r="K192" i="1"/>
  <c r="L192" i="1" s="1"/>
  <c r="K194" i="1"/>
  <c r="L194" i="1" s="1"/>
  <c r="K195" i="1"/>
  <c r="L195" i="1" s="1"/>
  <c r="K200" i="1"/>
  <c r="L200" i="1" s="1"/>
  <c r="K201" i="1"/>
  <c r="L201" i="1" s="1"/>
  <c r="K202" i="1"/>
  <c r="L202" i="1" s="1"/>
  <c r="K203" i="1"/>
  <c r="L203" i="1" s="1"/>
  <c r="K204" i="1"/>
  <c r="L204" i="1" s="1"/>
  <c r="K208" i="1"/>
  <c r="L208" i="1" s="1"/>
  <c r="K210" i="1"/>
  <c r="L210" i="1" s="1"/>
  <c r="K211" i="1"/>
  <c r="L211" i="1" s="1"/>
  <c r="K212" i="1"/>
  <c r="L212" i="1" s="1"/>
  <c r="K216" i="1"/>
  <c r="L216" i="1" s="1"/>
  <c r="K218" i="1"/>
  <c r="L218" i="1" s="1"/>
  <c r="K219" i="1"/>
  <c r="L219" i="1" s="1"/>
  <c r="K224" i="1"/>
  <c r="L224" i="1" s="1"/>
  <c r="K226" i="1"/>
  <c r="L226" i="1" s="1"/>
  <c r="K227" i="1"/>
  <c r="L227" i="1" s="1"/>
  <c r="K228" i="1"/>
  <c r="L228" i="1" s="1"/>
  <c r="K232" i="1"/>
  <c r="L232" i="1" s="1"/>
  <c r="K234" i="1"/>
  <c r="L234" i="1" s="1"/>
  <c r="K235" i="1"/>
  <c r="L235" i="1" s="1"/>
  <c r="K236" i="1"/>
  <c r="L236" i="1" s="1"/>
  <c r="K240" i="1"/>
  <c r="L240" i="1" s="1"/>
  <c r="K241" i="1"/>
  <c r="L241" i="1" s="1"/>
  <c r="K243" i="1"/>
  <c r="L243" i="1" s="1"/>
  <c r="K244" i="1"/>
  <c r="L244" i="1" s="1"/>
  <c r="K248" i="1"/>
  <c r="L248" i="1" s="1"/>
  <c r="K251" i="1"/>
  <c r="L251" i="1" s="1"/>
  <c r="K252" i="1"/>
  <c r="L252" i="1" s="1"/>
  <c r="K256" i="1"/>
  <c r="L256" i="1" s="1"/>
  <c r="K257" i="1"/>
  <c r="L257" i="1" s="1"/>
  <c r="K259" i="1"/>
  <c r="L259" i="1" s="1"/>
  <c r="K260" i="1"/>
  <c r="L260" i="1" s="1"/>
  <c r="K264" i="1"/>
  <c r="L264" i="1" s="1"/>
  <c r="K265" i="1"/>
  <c r="L265" i="1" s="1"/>
  <c r="K267" i="1"/>
  <c r="L267" i="1" s="1"/>
  <c r="K268" i="1"/>
  <c r="L268" i="1" s="1"/>
  <c r="K272" i="1"/>
  <c r="L272" i="1" s="1"/>
  <c r="K275" i="1"/>
  <c r="L275" i="1" s="1"/>
  <c r="K276" i="1"/>
  <c r="L276" i="1" s="1"/>
  <c r="K280" i="1"/>
  <c r="L280" i="1" s="1"/>
  <c r="K281" i="1"/>
  <c r="L281" i="1" s="1"/>
  <c r="K283" i="1"/>
  <c r="L283" i="1" s="1"/>
  <c r="K284" i="1"/>
  <c r="L284" i="1" s="1"/>
  <c r="K288" i="1"/>
  <c r="L288" i="1" s="1"/>
  <c r="K289" i="1"/>
  <c r="L289" i="1" s="1"/>
  <c r="K291" i="1"/>
  <c r="L291" i="1" s="1"/>
  <c r="K292" i="1"/>
  <c r="L292" i="1" s="1"/>
  <c r="K296" i="1"/>
  <c r="L296" i="1" s="1"/>
  <c r="K299" i="1"/>
  <c r="L299" i="1" s="1"/>
  <c r="K304" i="1"/>
  <c r="L304" i="1" s="1"/>
  <c r="K307" i="1"/>
  <c r="L307" i="1" s="1"/>
  <c r="K308" i="1"/>
  <c r="L308" i="1" s="1"/>
  <c r="K312" i="1"/>
  <c r="L312" i="1" s="1"/>
  <c r="K315" i="1"/>
  <c r="L315" i="1" s="1"/>
  <c r="K316" i="1"/>
  <c r="L316" i="1" s="1"/>
  <c r="K320" i="1"/>
  <c r="L320" i="1" s="1"/>
  <c r="K323" i="1"/>
  <c r="L323" i="1" s="1"/>
  <c r="K328" i="1"/>
  <c r="L328" i="1" s="1"/>
  <c r="K329" i="1"/>
  <c r="L329" i="1" s="1"/>
  <c r="K331" i="1"/>
  <c r="L331" i="1" s="1"/>
  <c r="K332" i="1"/>
  <c r="L332" i="1" s="1"/>
  <c r="K336" i="1"/>
  <c r="L336" i="1" s="1"/>
  <c r="K339" i="1"/>
  <c r="L339" i="1" s="1"/>
  <c r="K340" i="1"/>
  <c r="L340" i="1" s="1"/>
  <c r="K344" i="1"/>
  <c r="L344" i="1" s="1"/>
  <c r="K347" i="1"/>
  <c r="L347" i="1" s="1"/>
  <c r="K348" i="1"/>
  <c r="L348" i="1" s="1"/>
  <c r="K352" i="1"/>
  <c r="L352" i="1" s="1"/>
  <c r="K355" i="1"/>
  <c r="L355" i="1" s="1"/>
  <c r="K356" i="1"/>
  <c r="L356" i="1" s="1"/>
  <c r="K360" i="1"/>
  <c r="L360" i="1" s="1"/>
  <c r="K363" i="1"/>
  <c r="L363" i="1" s="1"/>
  <c r="K364" i="1"/>
  <c r="L364" i="1" s="1"/>
  <c r="K368" i="1"/>
  <c r="L368" i="1" s="1"/>
  <c r="K371" i="1"/>
  <c r="L371" i="1" s="1"/>
  <c r="K372" i="1"/>
  <c r="L372" i="1" s="1"/>
  <c r="K376" i="1"/>
  <c r="L376" i="1" s="1"/>
  <c r="K377" i="1"/>
  <c r="L377" i="1" s="1"/>
  <c r="K379" i="1"/>
  <c r="L379" i="1" s="1"/>
  <c r="K380" i="1"/>
  <c r="L380" i="1" s="1"/>
  <c r="K384" i="1"/>
  <c r="L384" i="1" s="1"/>
  <c r="K387" i="1"/>
  <c r="L387" i="1" s="1"/>
  <c r="K388" i="1"/>
  <c r="L388" i="1" s="1"/>
  <c r="K392" i="1"/>
  <c r="L392" i="1" s="1"/>
  <c r="K395" i="1"/>
  <c r="L395" i="1" s="1"/>
  <c r="K396" i="1"/>
  <c r="L396" i="1" s="1"/>
  <c r="K400" i="1"/>
  <c r="L400" i="1" s="1"/>
  <c r="K401" i="1"/>
  <c r="L401" i="1" s="1"/>
  <c r="K403" i="1"/>
  <c r="L403" i="1" s="1"/>
  <c r="K404" i="1"/>
  <c r="L404" i="1" s="1"/>
  <c r="K408" i="1"/>
  <c r="L408" i="1" s="1"/>
  <c r="K411" i="1"/>
  <c r="L411" i="1" s="1"/>
  <c r="K412" i="1"/>
  <c r="L412" i="1" s="1"/>
  <c r="K416" i="1"/>
  <c r="L416" i="1" s="1"/>
  <c r="K417" i="1"/>
  <c r="L417" i="1" s="1"/>
  <c r="K419" i="1"/>
  <c r="L419" i="1" s="1"/>
  <c r="K420" i="1"/>
  <c r="L420" i="1" s="1"/>
  <c r="K424" i="1"/>
  <c r="L424" i="1" s="1"/>
  <c r="K425" i="1"/>
  <c r="L425" i="1" s="1"/>
  <c r="K427" i="1"/>
  <c r="L427" i="1" s="1"/>
  <c r="K428" i="1"/>
  <c r="L428" i="1" s="1"/>
  <c r="K432" i="1"/>
  <c r="L432" i="1" s="1"/>
  <c r="K435" i="1"/>
  <c r="L435" i="1" s="1"/>
  <c r="K436" i="1"/>
  <c r="L436" i="1" s="1"/>
  <c r="K440" i="1"/>
  <c r="L440" i="1" s="1"/>
  <c r="K443" i="1"/>
  <c r="L443" i="1" s="1"/>
  <c r="K444" i="1"/>
  <c r="L444" i="1" s="1"/>
  <c r="K448" i="1"/>
  <c r="L448" i="1" s="1"/>
  <c r="K451" i="1"/>
  <c r="L451" i="1" s="1"/>
  <c r="K456" i="1"/>
  <c r="L456" i="1" s="1"/>
  <c r="K457" i="1"/>
  <c r="L457" i="1" s="1"/>
  <c r="K459" i="1"/>
  <c r="L459" i="1" s="1"/>
  <c r="K460" i="1"/>
  <c r="L460" i="1" s="1"/>
  <c r="K464" i="1"/>
  <c r="L464" i="1" s="1"/>
  <c r="K465" i="1"/>
  <c r="L465" i="1" s="1"/>
  <c r="K467" i="1"/>
  <c r="L467" i="1" s="1"/>
  <c r="K468" i="1"/>
  <c r="L468" i="1" s="1"/>
  <c r="K472" i="1"/>
  <c r="L472" i="1" s="1"/>
  <c r="K475" i="1"/>
  <c r="L475" i="1" s="1"/>
  <c r="K476" i="1"/>
  <c r="L476" i="1" s="1"/>
  <c r="K480" i="1"/>
  <c r="L480" i="1" s="1"/>
  <c r="K481" i="1"/>
  <c r="L481" i="1" s="1"/>
  <c r="K483" i="1"/>
  <c r="L483" i="1" s="1"/>
  <c r="K484" i="1"/>
  <c r="L484" i="1" s="1"/>
  <c r="K488" i="1"/>
  <c r="L488" i="1" s="1"/>
  <c r="K491" i="1"/>
  <c r="L491" i="1" s="1"/>
  <c r="K492" i="1"/>
  <c r="L492" i="1" s="1"/>
  <c r="K496" i="1"/>
  <c r="L496" i="1" s="1"/>
  <c r="K499" i="1"/>
  <c r="L499" i="1" s="1"/>
  <c r="K500" i="1"/>
  <c r="L500" i="1" s="1"/>
  <c r="K501" i="1"/>
  <c r="L501" i="1" s="1"/>
  <c r="K504" i="1"/>
  <c r="L504" i="1" s="1"/>
  <c r="K507" i="1"/>
  <c r="L507" i="1" s="1"/>
  <c r="K508" i="1"/>
  <c r="L508" i="1" s="1"/>
  <c r="K512" i="1"/>
  <c r="L512" i="1" s="1"/>
  <c r="K513" i="1"/>
  <c r="L513" i="1" s="1"/>
  <c r="K515" i="1"/>
  <c r="L515" i="1" s="1"/>
  <c r="K516" i="1"/>
  <c r="L516" i="1" s="1"/>
  <c r="K520" i="1"/>
  <c r="L520" i="1" s="1"/>
  <c r="K523" i="1"/>
  <c r="L523" i="1" s="1"/>
  <c r="K524" i="1"/>
  <c r="L524" i="1" s="1"/>
  <c r="K528" i="1"/>
  <c r="L528" i="1" s="1"/>
  <c r="K531" i="1"/>
  <c r="L531" i="1" s="1"/>
  <c r="K532" i="1"/>
  <c r="L532" i="1" s="1"/>
  <c r="K536" i="1"/>
  <c r="L536" i="1" s="1"/>
  <c r="K539" i="1"/>
  <c r="L539" i="1" s="1"/>
  <c r="K540" i="1"/>
  <c r="L540" i="1" s="1"/>
  <c r="K544" i="1"/>
  <c r="L544" i="1" s="1"/>
  <c r="K547" i="1"/>
  <c r="L547" i="1" s="1"/>
  <c r="K548" i="1"/>
  <c r="L548" i="1" s="1"/>
  <c r="K552" i="1"/>
  <c r="L552" i="1" s="1"/>
  <c r="K555" i="1"/>
  <c r="L555" i="1" s="1"/>
  <c r="K556" i="1"/>
  <c r="L556" i="1" s="1"/>
  <c r="K560" i="1"/>
  <c r="L560" i="1" s="1"/>
  <c r="K563" i="1"/>
  <c r="L563" i="1" s="1"/>
  <c r="K564" i="1"/>
  <c r="L564" i="1" s="1"/>
  <c r="K568" i="1"/>
  <c r="L568" i="1" s="1"/>
  <c r="K571" i="1"/>
  <c r="L571" i="1" s="1"/>
  <c r="K572" i="1"/>
  <c r="L572" i="1" s="1"/>
  <c r="K573" i="1"/>
  <c r="L573" i="1" s="1"/>
  <c r="K576" i="1"/>
  <c r="L576" i="1" s="1"/>
  <c r="K579" i="1"/>
  <c r="L579" i="1" s="1"/>
  <c r="K584" i="1"/>
  <c r="L584" i="1" s="1"/>
  <c r="K587" i="1"/>
  <c r="L587" i="1" s="1"/>
  <c r="K588" i="1"/>
  <c r="L588" i="1" s="1"/>
  <c r="K592" i="1"/>
  <c r="L592" i="1" s="1"/>
  <c r="K593" i="1"/>
  <c r="L593" i="1" s="1"/>
  <c r="K595" i="1"/>
  <c r="L595" i="1" s="1"/>
  <c r="K596" i="1"/>
  <c r="L596" i="1" s="1"/>
  <c r="K600" i="1"/>
  <c r="L600" i="1" s="1"/>
  <c r="K601" i="1"/>
  <c r="L601" i="1" s="1"/>
  <c r="K603" i="1"/>
  <c r="L603" i="1" s="1"/>
  <c r="K608" i="1"/>
  <c r="L608" i="1" s="1"/>
  <c r="K611" i="1"/>
  <c r="L611" i="1" s="1"/>
  <c r="K612" i="1"/>
  <c r="L612" i="1" s="1"/>
  <c r="K616" i="1"/>
  <c r="L616" i="1" s="1"/>
  <c r="K619" i="1"/>
  <c r="L619" i="1" s="1"/>
  <c r="K620" i="1"/>
  <c r="L620" i="1" s="1"/>
  <c r="K624" i="1"/>
  <c r="L624" i="1" s="1"/>
  <c r="K625" i="1"/>
  <c r="L625" i="1" s="1"/>
  <c r="K627" i="1"/>
  <c r="L627" i="1" s="1"/>
  <c r="K628" i="1"/>
  <c r="L628" i="1" s="1"/>
  <c r="K632" i="1"/>
  <c r="L632" i="1" s="1"/>
  <c r="K635" i="1"/>
  <c r="L635" i="1" s="1"/>
  <c r="K636" i="1"/>
  <c r="L636" i="1" s="1"/>
  <c r="K640" i="1"/>
  <c r="L640" i="1" s="1"/>
  <c r="K643" i="1"/>
  <c r="L643" i="1" s="1"/>
  <c r="K644" i="1"/>
  <c r="L644" i="1" s="1"/>
  <c r="K648" i="1"/>
  <c r="L648" i="1" s="1"/>
  <c r="K651" i="1"/>
  <c r="L651" i="1" s="1"/>
  <c r="K652" i="1"/>
  <c r="L652" i="1" s="1"/>
  <c r="K656" i="1"/>
  <c r="L656" i="1" s="1"/>
  <c r="K659" i="1"/>
  <c r="L659" i="1" s="1"/>
  <c r="K660" i="1"/>
  <c r="L660" i="1" s="1"/>
  <c r="K664" i="1"/>
  <c r="L664" i="1" s="1"/>
  <c r="K667" i="1"/>
  <c r="L667" i="1" s="1"/>
  <c r="K668" i="1"/>
  <c r="L668" i="1" s="1"/>
  <c r="K672" i="1"/>
  <c r="L672" i="1" s="1"/>
  <c r="K675" i="1"/>
  <c r="L675" i="1" s="1"/>
  <c r="K676" i="1"/>
  <c r="L676" i="1" s="1"/>
  <c r="K680" i="1"/>
  <c r="L680" i="1" s="1"/>
  <c r="K683" i="1"/>
  <c r="L683" i="1" s="1"/>
  <c r="K688" i="1"/>
  <c r="L688" i="1" s="1"/>
  <c r="K689" i="1"/>
  <c r="L689" i="1" s="1"/>
  <c r="K691" i="1"/>
  <c r="L691" i="1" s="1"/>
  <c r="K692" i="1"/>
  <c r="L692" i="1" s="1"/>
  <c r="K696" i="1"/>
  <c r="L696" i="1" s="1"/>
  <c r="K699" i="1"/>
  <c r="L699" i="1" s="1"/>
  <c r="K700" i="1"/>
  <c r="L700" i="1" s="1"/>
  <c r="K704" i="1"/>
  <c r="L704" i="1" s="1"/>
  <c r="K707" i="1"/>
  <c r="L707" i="1" s="1"/>
  <c r="K712" i="1"/>
  <c r="L712" i="1" s="1"/>
  <c r="K715" i="1"/>
  <c r="L715" i="1" s="1"/>
  <c r="K716" i="1"/>
  <c r="L716" i="1" s="1"/>
  <c r="K720" i="1"/>
  <c r="L720" i="1" s="1"/>
  <c r="K721" i="1"/>
  <c r="L721" i="1" s="1"/>
  <c r="K723" i="1"/>
  <c r="L723" i="1" s="1"/>
  <c r="K724" i="1"/>
  <c r="L724" i="1" s="1"/>
  <c r="K728" i="1"/>
  <c r="L728" i="1" s="1"/>
  <c r="K729" i="1"/>
  <c r="L729" i="1" s="1"/>
  <c r="K731" i="1"/>
  <c r="L731" i="1" s="1"/>
  <c r="K736" i="1"/>
  <c r="L736" i="1" s="1"/>
  <c r="K739" i="1"/>
  <c r="L739" i="1" s="1"/>
  <c r="K740" i="1"/>
  <c r="L740" i="1" s="1"/>
  <c r="K744" i="1"/>
  <c r="L744" i="1" s="1"/>
  <c r="K747" i="1"/>
  <c r="L747" i="1" s="1"/>
  <c r="K748" i="1"/>
  <c r="L748" i="1" s="1"/>
  <c r="K752" i="1"/>
  <c r="L752" i="1" s="1"/>
  <c r="K755" i="1"/>
  <c r="L755" i="1" s="1"/>
  <c r="K756" i="1"/>
  <c r="L756" i="1" s="1"/>
  <c r="K760" i="1"/>
  <c r="L760" i="1" s="1"/>
  <c r="K763" i="1"/>
  <c r="L763" i="1" s="1"/>
  <c r="K764" i="1"/>
  <c r="L764" i="1" s="1"/>
  <c r="K768" i="1"/>
  <c r="L768" i="1" s="1"/>
  <c r="K769" i="1"/>
  <c r="L769" i="1" s="1"/>
  <c r="K771" i="1"/>
  <c r="L771" i="1" s="1"/>
  <c r="K772" i="1"/>
  <c r="L772" i="1" s="1"/>
  <c r="K776" i="1"/>
  <c r="L776" i="1" s="1"/>
  <c r="K779" i="1"/>
  <c r="L779" i="1" s="1"/>
  <c r="K780" i="1"/>
  <c r="L780" i="1" s="1"/>
  <c r="K784" i="1"/>
  <c r="L784" i="1" s="1"/>
  <c r="K787" i="1"/>
  <c r="L787" i="1" s="1"/>
  <c r="K788" i="1"/>
  <c r="L788" i="1" s="1"/>
  <c r="K792" i="1"/>
  <c r="L792" i="1" s="1"/>
  <c r="K795" i="1"/>
  <c r="L795" i="1" s="1"/>
  <c r="K796" i="1"/>
  <c r="L796" i="1" s="1"/>
  <c r="K800" i="1"/>
  <c r="L800" i="1" s="1"/>
  <c r="K803" i="1"/>
  <c r="L803" i="1" s="1"/>
  <c r="K804" i="1"/>
  <c r="L804" i="1" s="1"/>
  <c r="K808" i="1"/>
  <c r="L808" i="1" s="1"/>
  <c r="K811" i="1"/>
  <c r="L811" i="1" s="1"/>
  <c r="K816" i="1"/>
  <c r="L816" i="1" s="1"/>
  <c r="K819" i="1"/>
  <c r="L819" i="1" s="1"/>
  <c r="K820" i="1"/>
  <c r="L820" i="1" s="1"/>
  <c r="K824" i="1"/>
  <c r="L824" i="1" s="1"/>
  <c r="K827" i="1"/>
  <c r="L827" i="1" s="1"/>
  <c r="K828" i="1"/>
  <c r="L828" i="1" s="1"/>
  <c r="K832" i="1"/>
  <c r="L832" i="1" s="1"/>
  <c r="K835" i="1"/>
  <c r="L835" i="1" s="1"/>
  <c r="K840" i="1"/>
  <c r="L840" i="1" s="1"/>
  <c r="K843" i="1"/>
  <c r="L843" i="1" s="1"/>
  <c r="K844" i="1"/>
  <c r="L844" i="1" s="1"/>
  <c r="K848" i="1"/>
  <c r="L848" i="1" s="1"/>
  <c r="K851" i="1"/>
  <c r="L851" i="1" s="1"/>
  <c r="K852" i="1"/>
  <c r="L852" i="1" s="1"/>
  <c r="K856" i="1"/>
  <c r="L856" i="1" s="1"/>
  <c r="K859" i="1"/>
  <c r="L859" i="1" s="1"/>
  <c r="K860" i="1"/>
  <c r="L860" i="1" s="1"/>
  <c r="K864" i="1"/>
  <c r="L864" i="1" s="1"/>
  <c r="K867" i="1"/>
  <c r="L867" i="1" s="1"/>
  <c r="K868" i="1"/>
  <c r="L868" i="1" s="1"/>
  <c r="K872" i="1"/>
  <c r="L872" i="1" s="1"/>
  <c r="K875" i="1"/>
  <c r="L875" i="1" s="1"/>
  <c r="K876" i="1"/>
  <c r="L876" i="1" s="1"/>
  <c r="K880" i="1"/>
  <c r="L880" i="1" s="1"/>
  <c r="K883" i="1"/>
  <c r="L883" i="1" s="1"/>
  <c r="K884" i="1"/>
  <c r="L884" i="1" s="1"/>
  <c r="K888" i="1"/>
  <c r="L888" i="1" s="1"/>
  <c r="K891" i="1"/>
  <c r="L891" i="1" s="1"/>
  <c r="K892" i="1"/>
  <c r="L892" i="1" s="1"/>
  <c r="K896" i="1"/>
  <c r="L896" i="1" s="1"/>
  <c r="K898" i="1"/>
  <c r="L898" i="1" s="1"/>
  <c r="K899" i="1"/>
  <c r="L899" i="1" s="1"/>
  <c r="K900" i="1"/>
  <c r="L900" i="1" s="1"/>
  <c r="K904" i="1"/>
  <c r="L904" i="1" s="1"/>
  <c r="K907" i="1"/>
  <c r="L907" i="1" s="1"/>
  <c r="K908" i="1"/>
  <c r="L908" i="1" s="1"/>
  <c r="K912" i="1"/>
  <c r="L912" i="1" s="1"/>
  <c r="K915" i="1"/>
  <c r="L915" i="1" s="1"/>
  <c r="K916" i="1"/>
  <c r="L916" i="1" s="1"/>
  <c r="K920" i="1"/>
  <c r="L920" i="1" s="1"/>
  <c r="K923" i="1"/>
  <c r="L923" i="1" s="1"/>
  <c r="K924" i="1"/>
  <c r="L924" i="1" s="1"/>
  <c r="K928" i="1"/>
  <c r="L928" i="1" s="1"/>
  <c r="K931" i="1"/>
  <c r="L931" i="1" s="1"/>
  <c r="K932" i="1"/>
  <c r="L932" i="1" s="1"/>
  <c r="K936" i="1"/>
  <c r="L936" i="1" s="1"/>
  <c r="K939" i="1"/>
  <c r="L939" i="1" s="1"/>
  <c r="K940" i="1"/>
  <c r="L940" i="1" s="1"/>
  <c r="K944" i="1"/>
  <c r="L944" i="1" s="1"/>
  <c r="K947" i="1"/>
  <c r="L947" i="1" s="1"/>
  <c r="K948" i="1"/>
  <c r="L948" i="1" s="1"/>
  <c r="K952" i="1"/>
  <c r="L952" i="1" s="1"/>
  <c r="K955" i="1"/>
  <c r="L955" i="1" s="1"/>
  <c r="K956" i="1"/>
  <c r="L956" i="1" s="1"/>
  <c r="K960" i="1"/>
  <c r="L960" i="1" s="1"/>
  <c r="K963" i="1"/>
  <c r="L963" i="1" s="1"/>
  <c r="K968" i="1"/>
  <c r="L968" i="1" s="1"/>
  <c r="K971" i="1"/>
  <c r="L971" i="1" s="1"/>
  <c r="K972" i="1"/>
  <c r="L972" i="1" s="1"/>
  <c r="K976" i="1"/>
  <c r="L976" i="1" s="1"/>
  <c r="K979" i="1"/>
  <c r="L979" i="1" s="1"/>
  <c r="K980" i="1"/>
  <c r="L980" i="1" s="1"/>
  <c r="K984" i="1"/>
  <c r="L984" i="1" s="1"/>
  <c r="K987" i="1"/>
  <c r="L987" i="1" s="1"/>
  <c r="K988" i="1"/>
  <c r="L988" i="1" s="1"/>
  <c r="K992" i="1"/>
  <c r="L992" i="1" s="1"/>
  <c r="K995" i="1"/>
  <c r="L995" i="1" s="1"/>
  <c r="K996" i="1"/>
  <c r="L996" i="1" s="1"/>
  <c r="K1000" i="1"/>
  <c r="L1000" i="1" s="1"/>
  <c r="K1003" i="1"/>
  <c r="L1003" i="1" s="1"/>
  <c r="K1004" i="1"/>
  <c r="L1004" i="1" s="1"/>
  <c r="K1008" i="1"/>
  <c r="L1008" i="1" s="1"/>
  <c r="K1011" i="1"/>
  <c r="L1011" i="1" s="1"/>
  <c r="K1012" i="1"/>
  <c r="L1012" i="1" s="1"/>
  <c r="K1016" i="1"/>
  <c r="L1016" i="1" s="1"/>
  <c r="K1019" i="1"/>
  <c r="L1019" i="1" s="1"/>
  <c r="K1020" i="1"/>
  <c r="L1020" i="1" s="1"/>
  <c r="K1024" i="1"/>
  <c r="L1024" i="1" s="1"/>
  <c r="K1027" i="1"/>
  <c r="L1027" i="1" s="1"/>
  <c r="K1028" i="1"/>
  <c r="L1028" i="1" s="1"/>
  <c r="K1032" i="1"/>
  <c r="L1032" i="1" s="1"/>
  <c r="K1035" i="1"/>
  <c r="L1035" i="1" s="1"/>
  <c r="K1036" i="1"/>
  <c r="L1036" i="1" s="1"/>
  <c r="K1040" i="1"/>
  <c r="L1040" i="1" s="1"/>
  <c r="K1043" i="1"/>
  <c r="L1043" i="1" s="1"/>
  <c r="K1044" i="1"/>
  <c r="L1044" i="1" s="1"/>
  <c r="K1048" i="1"/>
  <c r="L1048" i="1" s="1"/>
  <c r="K1051" i="1"/>
  <c r="L1051" i="1" s="1"/>
  <c r="K1052" i="1"/>
  <c r="L1052" i="1" s="1"/>
  <c r="K1056" i="1"/>
  <c r="L1056" i="1" s="1"/>
  <c r="K1059" i="1"/>
  <c r="L1059" i="1" s="1"/>
  <c r="K1060" i="1"/>
  <c r="L1060" i="1" s="1"/>
  <c r="K1064" i="1"/>
  <c r="L1064" i="1" s="1"/>
  <c r="K1067" i="1"/>
  <c r="L1067" i="1" s="1"/>
  <c r="K1068" i="1"/>
  <c r="L1068" i="1" s="1"/>
  <c r="K1072" i="1"/>
  <c r="L1072" i="1" s="1"/>
  <c r="K1075" i="1"/>
  <c r="L1075" i="1" s="1"/>
  <c r="K1076" i="1"/>
  <c r="L1076" i="1" s="1"/>
  <c r="K1080" i="1"/>
  <c r="L1080" i="1" s="1"/>
  <c r="K1083" i="1"/>
  <c r="L1083" i="1" s="1"/>
  <c r="K1084" i="1"/>
  <c r="L1084" i="1" s="1"/>
  <c r="K1088" i="1"/>
  <c r="L1088" i="1" s="1"/>
  <c r="K1091" i="1"/>
  <c r="L1091" i="1" s="1"/>
  <c r="K1096" i="1"/>
  <c r="L1096" i="1" s="1"/>
  <c r="K1099" i="1"/>
  <c r="L1099" i="1" s="1"/>
  <c r="K1100" i="1"/>
  <c r="L1100" i="1" s="1"/>
  <c r="K1104" i="1"/>
  <c r="L1104" i="1" s="1"/>
  <c r="K1107" i="1"/>
  <c r="L1107" i="1" s="1"/>
  <c r="K1108" i="1"/>
  <c r="L1108" i="1" s="1"/>
  <c r="K1112" i="1"/>
  <c r="L1112" i="1" s="1"/>
  <c r="K1115" i="1"/>
  <c r="L1115" i="1" s="1"/>
  <c r="K1120" i="1"/>
  <c r="L1120" i="1" s="1"/>
  <c r="K1123" i="1"/>
  <c r="L1123" i="1" s="1"/>
  <c r="K1124" i="1"/>
  <c r="L1124" i="1" s="1"/>
  <c r="K1128" i="1"/>
  <c r="L1128" i="1" s="1"/>
  <c r="K1131" i="1"/>
  <c r="L1131" i="1" s="1"/>
  <c r="K1132" i="1"/>
  <c r="L1132" i="1" s="1"/>
  <c r="K1136" i="1"/>
  <c r="L1136" i="1" s="1"/>
  <c r="K1139" i="1"/>
  <c r="L1139" i="1" s="1"/>
  <c r="K1140" i="1"/>
  <c r="L1140" i="1" s="1"/>
  <c r="K1144" i="1"/>
  <c r="L1144" i="1" s="1"/>
  <c r="K1147" i="1"/>
  <c r="L1147" i="1" s="1"/>
  <c r="K1148" i="1"/>
  <c r="L1148" i="1" s="1"/>
  <c r="K1152" i="1"/>
  <c r="L1152" i="1" s="1"/>
  <c r="K1155" i="1"/>
  <c r="L1155" i="1" s="1"/>
  <c r="K1156" i="1"/>
  <c r="L1156" i="1" s="1"/>
  <c r="K1160" i="1"/>
  <c r="L1160" i="1" s="1"/>
  <c r="K1163" i="1"/>
  <c r="L1163" i="1" s="1"/>
  <c r="K1164" i="1"/>
  <c r="L1164" i="1" s="1"/>
  <c r="K1168" i="1"/>
  <c r="L1168" i="1" s="1"/>
  <c r="K1172" i="1"/>
  <c r="L1172" i="1" s="1"/>
  <c r="K1176" i="1"/>
  <c r="L1176" i="1" s="1"/>
  <c r="K1179" i="1"/>
  <c r="L1179" i="1" s="1"/>
  <c r="K1180" i="1"/>
  <c r="L1180" i="1" s="1"/>
  <c r="K1184" i="1"/>
  <c r="L1184" i="1" s="1"/>
  <c r="K1187" i="1"/>
  <c r="L1187" i="1" s="1"/>
  <c r="K1188" i="1"/>
  <c r="L1188" i="1" s="1"/>
  <c r="K1192" i="1"/>
  <c r="L1192" i="1" s="1"/>
  <c r="K1195" i="1"/>
  <c r="L1195" i="1" s="1"/>
  <c r="K1200" i="1"/>
  <c r="L1200" i="1" s="1"/>
  <c r="K1204" i="1"/>
  <c r="L1204" i="1" s="1"/>
  <c r="K1208" i="1"/>
  <c r="L1208" i="1" s="1"/>
  <c r="K1211" i="1"/>
  <c r="L1211" i="1" s="1"/>
  <c r="K1212" i="1"/>
  <c r="L1212" i="1" s="1"/>
  <c r="K1216" i="1"/>
  <c r="L1216" i="1" s="1"/>
  <c r="K1224" i="1"/>
  <c r="L1224" i="1" s="1"/>
  <c r="K1227" i="1"/>
  <c r="L1227" i="1" s="1"/>
  <c r="K1228" i="1"/>
  <c r="L1228" i="1" s="1"/>
  <c r="K1232" i="1"/>
  <c r="L1232" i="1" s="1"/>
  <c r="K1236" i="1"/>
  <c r="L1236" i="1" s="1"/>
  <c r="K1240" i="1"/>
  <c r="L1240" i="1" s="1"/>
  <c r="K1243" i="1"/>
  <c r="L1243" i="1" s="1"/>
  <c r="K1248" i="1"/>
  <c r="L1248" i="1" s="1"/>
  <c r="K1252" i="1"/>
  <c r="L1252" i="1" s="1"/>
  <c r="K1256" i="1"/>
  <c r="L1256" i="1" s="1"/>
  <c r="K1259" i="1"/>
  <c r="L1259" i="1" s="1"/>
  <c r="K1260" i="1"/>
  <c r="L1260" i="1" s="1"/>
  <c r="K1264" i="1"/>
  <c r="L1264" i="1" s="1"/>
  <c r="K1268" i="1"/>
  <c r="L1268" i="1" s="1"/>
  <c r="K1272" i="1"/>
  <c r="L1272" i="1" s="1"/>
  <c r="K1275" i="1"/>
  <c r="L1275" i="1" s="1"/>
  <c r="K1276" i="1"/>
  <c r="L1276" i="1" s="1"/>
  <c r="K1280" i="1"/>
  <c r="L1280" i="1" s="1"/>
  <c r="K1284" i="1"/>
  <c r="L1284" i="1" s="1"/>
  <c r="K1288" i="1"/>
  <c r="L1288" i="1" s="1"/>
  <c r="K1291" i="1"/>
  <c r="L1291" i="1" s="1"/>
  <c r="K1292" i="1"/>
  <c r="L1292" i="1" s="1"/>
  <c r="K1296" i="1"/>
  <c r="L1296" i="1" s="1"/>
  <c r="K1300" i="1"/>
  <c r="L1300" i="1" s="1"/>
  <c r="K1304" i="1"/>
  <c r="L1304" i="1" s="1"/>
  <c r="K1307" i="1"/>
  <c r="L1307" i="1" s="1"/>
  <c r="K1308" i="1"/>
  <c r="L1308" i="1" s="1"/>
  <c r="K1312" i="1"/>
  <c r="L1312" i="1" s="1"/>
  <c r="K1316" i="1"/>
  <c r="L1316" i="1" s="1"/>
  <c r="K1320" i="1"/>
  <c r="L1320" i="1" s="1"/>
  <c r="K1323" i="1"/>
  <c r="L1323" i="1" s="1"/>
  <c r="K1328" i="1"/>
  <c r="L1328" i="1" s="1"/>
  <c r="K1332" i="1"/>
  <c r="L1332" i="1" s="1"/>
  <c r="K1336" i="1"/>
  <c r="L1336" i="1" s="1"/>
  <c r="K1339" i="1"/>
  <c r="L1339" i="1" s="1"/>
  <c r="K1340" i="1"/>
  <c r="L1340" i="1" s="1"/>
  <c r="K1344" i="1"/>
  <c r="L1344" i="1" s="1"/>
  <c r="K1352" i="1"/>
  <c r="L1352" i="1" s="1"/>
  <c r="K1355" i="1"/>
  <c r="L1355" i="1" s="1"/>
  <c r="K1356" i="1"/>
  <c r="L1356" i="1" s="1"/>
  <c r="K1360" i="1"/>
  <c r="L1360" i="1" s="1"/>
  <c r="K1364" i="1"/>
  <c r="L1364" i="1" s="1"/>
  <c r="K1371" i="1"/>
  <c r="L1371" i="1" s="1"/>
  <c r="K1372" i="1"/>
  <c r="L1372" i="1" s="1"/>
  <c r="K1376" i="1"/>
  <c r="L1376" i="1" s="1"/>
  <c r="K1380" i="1"/>
  <c r="L1380" i="1" s="1"/>
  <c r="K1384" i="1"/>
  <c r="L1384" i="1" s="1"/>
  <c r="K1387" i="1"/>
  <c r="L1387" i="1" s="1"/>
  <c r="K1388" i="1"/>
  <c r="L1388" i="1" s="1"/>
  <c r="K1396" i="1"/>
  <c r="L1396" i="1" s="1"/>
  <c r="K1400" i="1"/>
  <c r="L1400" i="1" s="1"/>
  <c r="K1403" i="1"/>
  <c r="L1403" i="1" s="1"/>
  <c r="K1404" i="1"/>
  <c r="L1404" i="1" s="1"/>
  <c r="K1408" i="1"/>
  <c r="L1408" i="1" s="1"/>
  <c r="K1412" i="1"/>
  <c r="L1412" i="1" s="1"/>
  <c r="K1416" i="1"/>
  <c r="L1416" i="1" s="1"/>
  <c r="K1419" i="1"/>
  <c r="L1419" i="1" s="1"/>
  <c r="K1420" i="1"/>
  <c r="L1420" i="1" s="1"/>
  <c r="K1424" i="1"/>
  <c r="L1424" i="1" s="1"/>
  <c r="K1432" i="1"/>
  <c r="L1432" i="1" s="1"/>
  <c r="K1435" i="1"/>
  <c r="L1435" i="1" s="1"/>
  <c r="K1440" i="1"/>
  <c r="L1440" i="1" s="1"/>
  <c r="K1444" i="1"/>
  <c r="L1444" i="1" s="1"/>
  <c r="K1448" i="1"/>
  <c r="L1448" i="1" s="1"/>
  <c r="K1451" i="1"/>
  <c r="L1451" i="1" s="1"/>
  <c r="K1456" i="1"/>
  <c r="L1456" i="1" s="1"/>
  <c r="K1460" i="1"/>
  <c r="L1460" i="1" s="1"/>
  <c r="K1464" i="1"/>
  <c r="L1464" i="1" s="1"/>
  <c r="K1467" i="1"/>
  <c r="L1467" i="1" s="1"/>
  <c r="K1468" i="1"/>
  <c r="L1468" i="1" s="1"/>
  <c r="K1472" i="1"/>
  <c r="L1472" i="1" s="1"/>
  <c r="K1480" i="1"/>
  <c r="L1480" i="1" s="1"/>
  <c r="K1483" i="1"/>
  <c r="L1483" i="1" s="1"/>
  <c r="K1484" i="1"/>
  <c r="L1484" i="1" s="1"/>
  <c r="K1488" i="1"/>
  <c r="L1488" i="1" s="1"/>
  <c r="K1491" i="1"/>
  <c r="L1491" i="1" s="1"/>
  <c r="K1492" i="1"/>
  <c r="L1492" i="1" s="1"/>
  <c r="K1496" i="1"/>
  <c r="L1496" i="1" s="1"/>
  <c r="K1499" i="1"/>
  <c r="L1499" i="1" s="1"/>
  <c r="K1500" i="1"/>
  <c r="L1500" i="1" s="1"/>
  <c r="K1507" i="1"/>
  <c r="L1507" i="1" s="1"/>
  <c r="K1508" i="1"/>
  <c r="L1508" i="1" s="1"/>
  <c r="B21" i="1"/>
  <c r="B17" i="1"/>
  <c r="H21" i="1" l="1"/>
  <c r="I21" i="1"/>
  <c r="I22" i="1"/>
  <c r="K33" i="1" s="1"/>
  <c r="L33" i="1" s="1"/>
  <c r="K30" i="1"/>
  <c r="G22" i="1"/>
  <c r="G21" i="1"/>
  <c r="S6" i="1"/>
  <c r="J29" i="1" l="1"/>
  <c r="L30" i="1"/>
  <c r="L29" i="1" s="1"/>
  <c r="K29" i="1"/>
  <c r="R34" i="1"/>
  <c r="R35" i="1"/>
  <c r="R36" i="1"/>
  <c r="R38" i="1"/>
  <c r="R40" i="1"/>
  <c r="R41" i="1"/>
  <c r="R42" i="1"/>
  <c r="R43" i="1"/>
  <c r="R44" i="1"/>
  <c r="R46" i="1"/>
  <c r="R49" i="1"/>
  <c r="R54" i="1"/>
  <c r="R56" i="1"/>
  <c r="R57" i="1"/>
  <c r="R62" i="1"/>
  <c r="R65" i="1"/>
  <c r="R66" i="1"/>
  <c r="R70" i="1"/>
  <c r="R74" i="1"/>
  <c r="R75" i="1"/>
  <c r="R78" i="1"/>
  <c r="R83" i="1"/>
  <c r="R84" i="1"/>
  <c r="R86" i="1"/>
  <c r="R92" i="1"/>
  <c r="R94" i="1"/>
  <c r="R100" i="1"/>
  <c r="R101" i="1"/>
  <c r="R102" i="1"/>
  <c r="R109" i="1"/>
  <c r="R110" i="1"/>
  <c r="R118" i="1"/>
  <c r="R120" i="1"/>
  <c r="R126" i="1"/>
  <c r="R134" i="1"/>
  <c r="R136" i="1"/>
  <c r="R137" i="1"/>
  <c r="R142" i="1"/>
  <c r="R145" i="1"/>
  <c r="R146" i="1"/>
  <c r="R150" i="1"/>
  <c r="R154" i="1"/>
  <c r="R155" i="1"/>
  <c r="R158" i="1"/>
  <c r="R164" i="1"/>
  <c r="R166" i="1"/>
  <c r="R172" i="1"/>
  <c r="R173" i="1"/>
  <c r="R174" i="1"/>
  <c r="R181" i="1"/>
  <c r="R182" i="1"/>
  <c r="R190" i="1"/>
  <c r="R192" i="1"/>
  <c r="R198" i="1"/>
  <c r="R200" i="1"/>
  <c r="R206" i="1"/>
  <c r="R209" i="1"/>
  <c r="R214" i="1"/>
  <c r="R217" i="1"/>
  <c r="R218" i="1"/>
  <c r="R222" i="1"/>
  <c r="R226" i="1"/>
  <c r="R227" i="1"/>
  <c r="R230" i="1"/>
  <c r="R235" i="1"/>
  <c r="R236" i="1"/>
  <c r="R238" i="1"/>
  <c r="R245" i="1"/>
  <c r="R246" i="1"/>
  <c r="R253" i="1"/>
  <c r="R254" i="1"/>
  <c r="R262" i="1"/>
  <c r="R263" i="1"/>
  <c r="R270" i="1"/>
  <c r="R272" i="1"/>
  <c r="R278" i="1"/>
  <c r="R281" i="1"/>
  <c r="R286" i="1"/>
  <c r="R289" i="1"/>
  <c r="R290" i="1"/>
  <c r="R294" i="1"/>
  <c r="R298" i="1"/>
  <c r="R299" i="1"/>
  <c r="R302" i="1"/>
  <c r="R307" i="1"/>
  <c r="R308" i="1"/>
  <c r="R310" i="1"/>
  <c r="R317" i="1"/>
  <c r="R318" i="1"/>
  <c r="R325" i="1"/>
  <c r="R326" i="1"/>
  <c r="R334" i="1"/>
  <c r="R336" i="1"/>
  <c r="R342" i="1"/>
  <c r="R344" i="1"/>
  <c r="R345" i="1"/>
  <c r="R350" i="1"/>
  <c r="R353" i="1"/>
  <c r="R354" i="1"/>
  <c r="R358" i="1"/>
  <c r="R363" i="1"/>
  <c r="R366" i="1"/>
  <c r="R371" i="1"/>
  <c r="R372" i="1"/>
  <c r="R374" i="1"/>
  <c r="R380" i="1"/>
  <c r="R381" i="1"/>
  <c r="R382" i="1"/>
  <c r="R389" i="1"/>
  <c r="R390" i="1"/>
  <c r="R398" i="1"/>
  <c r="R400" i="1"/>
  <c r="R406" i="1"/>
  <c r="R408" i="1"/>
  <c r="R409" i="1"/>
  <c r="R414" i="1"/>
  <c r="R417" i="1"/>
  <c r="R418" i="1"/>
  <c r="R422" i="1"/>
  <c r="R425" i="1"/>
  <c r="R426" i="1"/>
  <c r="R430" i="1"/>
  <c r="R435" i="1"/>
  <c r="R438" i="1"/>
  <c r="R443" i="1"/>
  <c r="R444" i="1"/>
  <c r="R446" i="1"/>
  <c r="R452" i="1"/>
  <c r="R453" i="1"/>
  <c r="R454" i="1"/>
  <c r="R461" i="1"/>
  <c r="R462" i="1"/>
  <c r="R469" i="1"/>
  <c r="R470" i="1"/>
  <c r="R478" i="1"/>
  <c r="R480" i="1"/>
  <c r="R486" i="1"/>
  <c r="R487" i="1"/>
  <c r="R488" i="1"/>
  <c r="R494" i="1"/>
  <c r="R496" i="1"/>
  <c r="R497" i="1"/>
  <c r="R502" i="1"/>
  <c r="R505" i="1"/>
  <c r="R506" i="1"/>
  <c r="R510" i="1"/>
  <c r="R515" i="1"/>
  <c r="R518" i="1"/>
  <c r="R523" i="1"/>
  <c r="R524" i="1"/>
  <c r="R526" i="1"/>
  <c r="R531" i="1"/>
  <c r="R532" i="1"/>
  <c r="R534" i="1"/>
  <c r="R540" i="1"/>
  <c r="R541" i="1"/>
  <c r="R542" i="1"/>
  <c r="R550" i="1"/>
  <c r="R558" i="1"/>
  <c r="R566" i="1"/>
  <c r="R568" i="1"/>
  <c r="R574" i="1"/>
  <c r="R576" i="1"/>
  <c r="R577" i="1"/>
  <c r="R582" i="1"/>
  <c r="R585" i="1"/>
  <c r="R586" i="1"/>
  <c r="R590" i="1"/>
  <c r="R595" i="1"/>
  <c r="R598" i="1"/>
  <c r="R603" i="1"/>
  <c r="R604" i="1"/>
  <c r="R606" i="1"/>
  <c r="R610" i="1"/>
  <c r="R611" i="1"/>
  <c r="R612" i="1"/>
  <c r="R614" i="1"/>
  <c r="R620" i="1"/>
  <c r="R622" i="1"/>
  <c r="R629" i="1"/>
  <c r="R630" i="1"/>
  <c r="R637" i="1"/>
  <c r="R638" i="1"/>
  <c r="R646" i="1"/>
  <c r="R647" i="1"/>
  <c r="R654" i="1"/>
  <c r="R656" i="1"/>
  <c r="R662" i="1"/>
  <c r="R664" i="1"/>
  <c r="R670" i="1"/>
  <c r="R672" i="1"/>
  <c r="R673" i="1"/>
  <c r="R678" i="1"/>
  <c r="R680" i="1"/>
  <c r="R681" i="1"/>
  <c r="R686" i="1"/>
  <c r="R689" i="1"/>
  <c r="R690" i="1"/>
  <c r="R694" i="1"/>
  <c r="R699" i="1"/>
  <c r="R702" i="1"/>
  <c r="R706" i="1"/>
  <c r="R707" i="1"/>
  <c r="R710" i="1"/>
  <c r="R715" i="1"/>
  <c r="R716" i="1"/>
  <c r="R718" i="1"/>
  <c r="R724" i="1"/>
  <c r="R725" i="1"/>
  <c r="R726" i="1"/>
  <c r="R730" i="1"/>
  <c r="R734" i="1"/>
  <c r="R738" i="1"/>
  <c r="R741" i="1"/>
  <c r="R742" i="1"/>
  <c r="R750" i="1"/>
  <c r="R752" i="1"/>
  <c r="R758" i="1"/>
  <c r="R759" i="1"/>
  <c r="R760" i="1"/>
  <c r="R766" i="1"/>
  <c r="R768" i="1"/>
  <c r="R769" i="1"/>
  <c r="R774" i="1"/>
  <c r="R776" i="1"/>
  <c r="R777" i="1"/>
  <c r="R782" i="1"/>
  <c r="R784" i="1"/>
  <c r="R785" i="1"/>
  <c r="R786" i="1"/>
  <c r="R790" i="1"/>
  <c r="R794" i="1"/>
  <c r="R796" i="1"/>
  <c r="R798" i="1"/>
  <c r="R801" i="1"/>
  <c r="R802" i="1"/>
  <c r="R806" i="1"/>
  <c r="R809" i="1"/>
  <c r="R810" i="1"/>
  <c r="R814" i="1"/>
  <c r="R817" i="1"/>
  <c r="R818" i="1"/>
  <c r="R822" i="1"/>
  <c r="R824" i="1"/>
  <c r="R825" i="1"/>
  <c r="R826" i="1"/>
  <c r="R830" i="1"/>
  <c r="R834" i="1"/>
  <c r="R835" i="1"/>
  <c r="R838" i="1"/>
  <c r="R842" i="1"/>
  <c r="R843" i="1"/>
  <c r="R846" i="1"/>
  <c r="R852" i="1"/>
  <c r="R854" i="1"/>
  <c r="R859" i="1"/>
  <c r="R860" i="1"/>
  <c r="R862" i="1"/>
  <c r="R864" i="1"/>
  <c r="R868" i="1"/>
  <c r="R869" i="1"/>
  <c r="R870" i="1"/>
  <c r="R874" i="1"/>
  <c r="R878" i="1"/>
  <c r="R882" i="1"/>
  <c r="R885" i="1"/>
  <c r="R886" i="1"/>
  <c r="R890" i="1"/>
  <c r="R893" i="1"/>
  <c r="R894" i="1"/>
  <c r="R898" i="1"/>
  <c r="R901" i="1"/>
  <c r="R902" i="1"/>
  <c r="R910" i="1"/>
  <c r="R912" i="1"/>
  <c r="R918" i="1"/>
  <c r="R921" i="1"/>
  <c r="R926" i="1"/>
  <c r="R928" i="1"/>
  <c r="R929" i="1"/>
  <c r="R934" i="1"/>
  <c r="R936" i="1"/>
  <c r="R937" i="1"/>
  <c r="R942" i="1"/>
  <c r="R946" i="1"/>
  <c r="R950" i="1"/>
  <c r="R955" i="1"/>
  <c r="R957" i="1"/>
  <c r="R958" i="1"/>
  <c r="R962" i="1"/>
  <c r="R963" i="1"/>
  <c r="R966" i="1"/>
  <c r="R970" i="1"/>
  <c r="R971" i="1"/>
  <c r="R974" i="1"/>
  <c r="R976" i="1"/>
  <c r="R979" i="1"/>
  <c r="R982" i="1"/>
  <c r="R985" i="1"/>
  <c r="R986" i="1"/>
  <c r="R987" i="1"/>
  <c r="R990" i="1"/>
  <c r="R994" i="1"/>
  <c r="R995" i="1"/>
  <c r="R996" i="1"/>
  <c r="R998" i="1"/>
  <c r="R1000" i="1"/>
  <c r="R1002" i="1"/>
  <c r="R1003" i="1"/>
  <c r="R1004" i="1"/>
  <c r="R1006" i="1"/>
  <c r="R1010" i="1"/>
  <c r="R1011" i="1"/>
  <c r="R1012" i="1"/>
  <c r="R1013" i="1"/>
  <c r="R1014" i="1"/>
  <c r="R1016" i="1"/>
  <c r="R1020" i="1"/>
  <c r="R1021" i="1"/>
  <c r="R1022" i="1"/>
  <c r="R1024" i="1"/>
  <c r="R1026" i="1"/>
  <c r="R1028" i="1"/>
  <c r="R1029" i="1"/>
  <c r="R1030" i="1"/>
  <c r="R1033" i="1"/>
  <c r="R1034" i="1"/>
  <c r="R1036" i="1"/>
  <c r="R1037" i="1"/>
  <c r="R1038" i="1"/>
  <c r="R1042" i="1"/>
  <c r="R1044" i="1"/>
  <c r="R1045" i="1"/>
  <c r="R1046" i="1"/>
  <c r="R1048" i="1"/>
  <c r="R1052" i="1"/>
  <c r="R1053" i="1"/>
  <c r="R1054" i="1"/>
  <c r="R1056" i="1"/>
  <c r="R1060" i="1"/>
  <c r="R1061" i="1"/>
  <c r="R1062" i="1"/>
  <c r="R1066" i="1"/>
  <c r="R1069" i="1"/>
  <c r="R1070" i="1"/>
  <c r="R1072" i="1"/>
  <c r="R1076" i="1"/>
  <c r="R1077" i="1"/>
  <c r="R1078" i="1"/>
  <c r="R1080" i="1"/>
  <c r="R1082" i="1"/>
  <c r="R1084" i="1"/>
  <c r="R1086" i="1"/>
  <c r="R1087" i="1"/>
  <c r="R1089" i="1"/>
  <c r="R1090" i="1"/>
  <c r="R1094" i="1"/>
  <c r="R1095" i="1"/>
  <c r="R1098" i="1"/>
  <c r="R1100" i="1"/>
  <c r="R1102" i="1"/>
  <c r="R1103" i="1"/>
  <c r="R1104" i="1"/>
  <c r="R1108" i="1"/>
  <c r="R1110" i="1"/>
  <c r="R1111" i="1"/>
  <c r="R1112" i="1"/>
  <c r="R1116" i="1"/>
  <c r="R1118" i="1"/>
  <c r="R1119" i="1"/>
  <c r="R1122" i="1"/>
  <c r="R1125" i="1"/>
  <c r="R1126" i="1"/>
  <c r="R1127" i="1"/>
  <c r="R1128" i="1"/>
  <c r="R1130" i="1"/>
  <c r="R1134" i="1"/>
  <c r="R1136" i="1"/>
  <c r="R1138" i="1"/>
  <c r="R1140" i="1"/>
  <c r="R1142" i="1"/>
  <c r="R1144" i="1"/>
  <c r="R1145" i="1"/>
  <c r="R1146" i="1"/>
  <c r="R1148" i="1"/>
  <c r="R1150" i="1"/>
  <c r="R1152" i="1"/>
  <c r="R1153" i="1"/>
  <c r="R1156" i="1"/>
  <c r="R1158" i="1"/>
  <c r="R1160" i="1"/>
  <c r="R1161" i="1"/>
  <c r="R1164" i="1"/>
  <c r="R1166" i="1"/>
  <c r="R1169" i="1"/>
  <c r="R1170" i="1"/>
  <c r="R1173" i="1"/>
  <c r="R1174" i="1"/>
  <c r="R1176" i="1"/>
  <c r="R1177" i="1"/>
  <c r="R1178" i="1"/>
  <c r="R1180" i="1"/>
  <c r="R1182" i="1"/>
  <c r="R1184" i="1"/>
  <c r="R1185" i="1"/>
  <c r="R1186" i="1"/>
  <c r="R1188" i="1"/>
  <c r="R1190" i="1"/>
  <c r="R1193" i="1"/>
  <c r="R1194" i="1"/>
  <c r="R1198" i="1"/>
  <c r="R1200" i="1"/>
  <c r="R1203" i="1"/>
  <c r="R1204" i="1"/>
  <c r="R1206" i="1"/>
  <c r="R1208" i="1"/>
  <c r="R1210" i="1"/>
  <c r="R1211" i="1"/>
  <c r="R1212" i="1"/>
  <c r="R1214" i="1"/>
  <c r="R1216" i="1"/>
  <c r="R1218" i="1"/>
  <c r="R1219" i="1"/>
  <c r="R1221" i="1"/>
  <c r="R1222" i="1"/>
  <c r="R1224" i="1"/>
  <c r="R1227" i="1"/>
  <c r="R1228" i="1"/>
  <c r="R1230" i="1"/>
  <c r="R1232" i="1"/>
  <c r="R1234" i="1"/>
  <c r="R1235" i="1"/>
  <c r="R1236" i="1"/>
  <c r="R1238" i="1"/>
  <c r="R1241" i="1"/>
  <c r="R1242" i="1"/>
  <c r="R1243" i="1"/>
  <c r="R1244" i="1"/>
  <c r="R1246" i="1"/>
  <c r="R1250" i="1"/>
  <c r="R1252" i="1"/>
  <c r="R1254" i="1"/>
  <c r="R1256" i="1"/>
  <c r="R1260" i="1"/>
  <c r="R1261" i="1"/>
  <c r="R1262" i="1"/>
  <c r="R1264" i="1"/>
  <c r="R1269" i="1"/>
  <c r="R1270" i="1"/>
  <c r="R1272" i="1"/>
  <c r="R1274" i="1"/>
  <c r="R1276" i="1"/>
  <c r="R1277" i="1"/>
  <c r="R1278" i="1"/>
  <c r="R1280" i="1"/>
  <c r="R1284" i="1"/>
  <c r="R1285" i="1"/>
  <c r="R1286" i="1"/>
  <c r="R1288" i="1"/>
  <c r="R1290" i="1"/>
  <c r="R1292" i="1"/>
  <c r="R1293" i="1"/>
  <c r="R1294" i="1"/>
  <c r="R1297" i="1"/>
  <c r="R1298" i="1"/>
  <c r="R1299" i="1"/>
  <c r="R1301" i="1"/>
  <c r="R1302" i="1"/>
  <c r="R1304" i="1"/>
  <c r="R1306" i="1"/>
  <c r="R1307" i="1"/>
  <c r="R1308" i="1"/>
  <c r="R1309" i="1"/>
  <c r="R1310" i="1"/>
  <c r="R1312" i="1"/>
  <c r="R1315" i="1"/>
  <c r="R1316" i="1"/>
  <c r="R1317" i="1"/>
  <c r="R1318" i="1"/>
  <c r="R1320" i="1"/>
  <c r="R1324" i="1"/>
  <c r="R1325" i="1"/>
  <c r="R1326" i="1"/>
  <c r="R1327" i="1"/>
  <c r="R1332" i="1"/>
  <c r="R1333" i="1"/>
  <c r="R1334" i="1"/>
  <c r="R1335" i="1"/>
  <c r="R1336" i="1"/>
  <c r="R1338" i="1"/>
  <c r="R1341" i="1"/>
  <c r="R1342" i="1"/>
  <c r="R1343" i="1"/>
  <c r="R1344" i="1"/>
  <c r="R1347" i="1"/>
  <c r="R1348" i="1"/>
  <c r="R1349" i="1"/>
  <c r="R1350" i="1"/>
  <c r="R1352" i="1"/>
  <c r="R1353" i="1"/>
  <c r="R1354" i="1"/>
  <c r="R1356" i="1"/>
  <c r="R1357" i="1"/>
  <c r="R1358" i="1"/>
  <c r="R1360" i="1"/>
  <c r="R1361" i="1"/>
  <c r="R1362" i="1"/>
  <c r="R1363" i="1"/>
  <c r="R1365" i="1"/>
  <c r="R1366" i="1"/>
  <c r="R1370" i="1"/>
  <c r="R1371" i="1"/>
  <c r="R1372" i="1"/>
  <c r="R1373" i="1"/>
  <c r="R1374" i="1"/>
  <c r="R1375" i="1"/>
  <c r="R1378" i="1"/>
  <c r="R1379" i="1"/>
  <c r="R1380" i="1"/>
  <c r="R1381" i="1"/>
  <c r="R1382" i="1"/>
  <c r="R1384" i="1"/>
  <c r="R1388" i="1"/>
  <c r="R1389" i="1"/>
  <c r="R1390" i="1"/>
  <c r="R1391" i="1"/>
  <c r="R1393" i="1"/>
  <c r="R1396" i="1"/>
  <c r="R1397" i="1"/>
  <c r="R1398" i="1"/>
  <c r="R1399" i="1"/>
  <c r="R1400" i="1"/>
  <c r="R1402" i="1"/>
  <c r="R1404" i="1"/>
  <c r="R1405" i="1"/>
  <c r="R1406" i="1"/>
  <c r="R1407" i="1"/>
  <c r="R1408" i="1"/>
  <c r="R1409" i="1"/>
  <c r="R1411" i="1"/>
  <c r="R1413" i="1"/>
  <c r="R1414" i="1"/>
  <c r="R1416" i="1"/>
  <c r="R1417" i="1"/>
  <c r="R1418" i="1"/>
  <c r="R1420" i="1"/>
  <c r="R1421" i="1"/>
  <c r="R1422" i="1"/>
  <c r="R1424" i="1"/>
  <c r="R1425" i="1"/>
  <c r="R1426" i="1"/>
  <c r="R1427" i="1"/>
  <c r="R1428" i="1"/>
  <c r="R1429" i="1"/>
  <c r="R1430" i="1"/>
  <c r="R1434" i="1"/>
  <c r="R1435" i="1"/>
  <c r="R1436" i="1"/>
  <c r="R1437" i="1"/>
  <c r="R1438" i="1"/>
  <c r="R1439" i="1"/>
  <c r="R1442" i="1"/>
  <c r="R1443" i="1"/>
  <c r="R1444" i="1"/>
  <c r="R1445" i="1"/>
  <c r="R1446" i="1"/>
  <c r="R1448" i="1"/>
  <c r="R1452" i="1"/>
  <c r="R1453" i="1"/>
  <c r="R1454" i="1"/>
  <c r="R1455" i="1"/>
  <c r="R1457" i="1"/>
  <c r="R1460" i="1"/>
  <c r="R1461" i="1"/>
  <c r="R1462" i="1"/>
  <c r="R1463" i="1"/>
  <c r="R1464" i="1"/>
  <c r="R1466" i="1"/>
  <c r="R1468" i="1"/>
  <c r="R1469" i="1"/>
  <c r="R1470" i="1"/>
  <c r="R1471" i="1"/>
  <c r="R1472" i="1"/>
  <c r="R1473" i="1"/>
  <c r="R1475" i="1"/>
  <c r="R1476" i="1"/>
  <c r="R1477" i="1"/>
  <c r="R1478" i="1"/>
  <c r="R1480" i="1"/>
  <c r="R1481" i="1"/>
  <c r="R1482" i="1"/>
  <c r="R1484" i="1"/>
  <c r="R1486" i="1"/>
  <c r="R1488" i="1"/>
  <c r="R1489" i="1"/>
  <c r="R1490" i="1"/>
  <c r="R1491" i="1"/>
  <c r="R1492" i="1"/>
  <c r="R1493" i="1"/>
  <c r="R1494" i="1"/>
  <c r="R1498" i="1"/>
  <c r="R1499" i="1"/>
  <c r="R1500" i="1"/>
  <c r="R1501" i="1"/>
  <c r="R1502" i="1"/>
  <c r="R1503" i="1"/>
  <c r="R1506" i="1"/>
  <c r="R1507" i="1"/>
  <c r="R1508" i="1"/>
  <c r="F29" i="1"/>
  <c r="H29" i="1"/>
  <c r="R37" i="1"/>
  <c r="R45" i="1"/>
  <c r="R48" i="1"/>
  <c r="R50" i="1"/>
  <c r="R51" i="1"/>
  <c r="R52" i="1"/>
  <c r="R53" i="1"/>
  <c r="R55" i="1"/>
  <c r="R58" i="1"/>
  <c r="R59" i="1"/>
  <c r="R60" i="1"/>
  <c r="R61" i="1"/>
  <c r="R64" i="1"/>
  <c r="R67" i="1"/>
  <c r="R68" i="1"/>
  <c r="R69" i="1"/>
  <c r="R72" i="1"/>
  <c r="R73" i="1"/>
  <c r="R76" i="1"/>
  <c r="R77" i="1"/>
  <c r="R80" i="1"/>
  <c r="R81" i="1"/>
  <c r="R82" i="1"/>
  <c r="R85" i="1"/>
  <c r="R87" i="1"/>
  <c r="R88" i="1"/>
  <c r="R89" i="1"/>
  <c r="R90" i="1"/>
  <c r="R91" i="1"/>
  <c r="R93" i="1"/>
  <c r="R96" i="1"/>
  <c r="R97" i="1"/>
  <c r="R98" i="1"/>
  <c r="R99" i="1"/>
  <c r="R104" i="1"/>
  <c r="R105" i="1"/>
  <c r="R106" i="1"/>
  <c r="R107" i="1"/>
  <c r="R108" i="1"/>
  <c r="R112" i="1"/>
  <c r="R113" i="1"/>
  <c r="R114" i="1"/>
  <c r="R115" i="1"/>
  <c r="R116" i="1"/>
  <c r="R117" i="1"/>
  <c r="R121" i="1"/>
  <c r="R122" i="1"/>
  <c r="R123" i="1"/>
  <c r="R124" i="1"/>
  <c r="R125" i="1"/>
  <c r="R128" i="1"/>
  <c r="R129" i="1"/>
  <c r="R130" i="1"/>
  <c r="R131" i="1"/>
  <c r="R132" i="1"/>
  <c r="R133" i="1"/>
  <c r="R135" i="1"/>
  <c r="R138" i="1"/>
  <c r="R139" i="1"/>
  <c r="R140" i="1"/>
  <c r="R141" i="1"/>
  <c r="R144" i="1"/>
  <c r="R147" i="1"/>
  <c r="R148" i="1"/>
  <c r="R149" i="1"/>
  <c r="R152" i="1"/>
  <c r="R153" i="1"/>
  <c r="R156" i="1"/>
  <c r="R157" i="1"/>
  <c r="R160" i="1"/>
  <c r="R161" i="1"/>
  <c r="R162" i="1"/>
  <c r="R163" i="1"/>
  <c r="R165" i="1"/>
  <c r="R168" i="1"/>
  <c r="R169" i="1"/>
  <c r="R170" i="1"/>
  <c r="R171" i="1"/>
  <c r="R176" i="1"/>
  <c r="R177" i="1"/>
  <c r="R178" i="1"/>
  <c r="R179" i="1"/>
  <c r="R180" i="1"/>
  <c r="R184" i="1"/>
  <c r="R185" i="1"/>
  <c r="R186" i="1"/>
  <c r="R187" i="1"/>
  <c r="R188" i="1"/>
  <c r="R189" i="1"/>
  <c r="R193" i="1"/>
  <c r="R194" i="1"/>
  <c r="R195" i="1"/>
  <c r="R196" i="1"/>
  <c r="R197" i="1"/>
  <c r="R199" i="1"/>
  <c r="R201" i="1"/>
  <c r="R202" i="1"/>
  <c r="R203" i="1"/>
  <c r="R204" i="1"/>
  <c r="R205" i="1"/>
  <c r="R208" i="1"/>
  <c r="R210" i="1"/>
  <c r="R211" i="1"/>
  <c r="R212" i="1"/>
  <c r="R213" i="1"/>
  <c r="R216" i="1"/>
  <c r="R219" i="1"/>
  <c r="R220" i="1"/>
  <c r="R221" i="1"/>
  <c r="R224" i="1"/>
  <c r="R225" i="1"/>
  <c r="R228" i="1"/>
  <c r="R229" i="1"/>
  <c r="R232" i="1"/>
  <c r="R233" i="1"/>
  <c r="R234" i="1"/>
  <c r="R237" i="1"/>
  <c r="R240" i="1"/>
  <c r="R241" i="1"/>
  <c r="R242" i="1"/>
  <c r="R243" i="1"/>
  <c r="R244" i="1"/>
  <c r="R248" i="1"/>
  <c r="R249" i="1"/>
  <c r="R250" i="1"/>
  <c r="R251" i="1"/>
  <c r="R252" i="1"/>
  <c r="R256" i="1"/>
  <c r="R257" i="1"/>
  <c r="R258" i="1"/>
  <c r="R259" i="1"/>
  <c r="R260" i="1"/>
  <c r="R261" i="1"/>
  <c r="R264" i="1"/>
  <c r="R265" i="1"/>
  <c r="R266" i="1"/>
  <c r="R267" i="1"/>
  <c r="R268" i="1"/>
  <c r="R269" i="1"/>
  <c r="R273" i="1"/>
  <c r="R274" i="1"/>
  <c r="R275" i="1"/>
  <c r="R276" i="1"/>
  <c r="R277" i="1"/>
  <c r="R280" i="1"/>
  <c r="R282" i="1"/>
  <c r="R283" i="1"/>
  <c r="R284" i="1"/>
  <c r="R285" i="1"/>
  <c r="R288" i="1"/>
  <c r="R291" i="1"/>
  <c r="R292" i="1"/>
  <c r="R293" i="1"/>
  <c r="R296" i="1"/>
  <c r="R297" i="1"/>
  <c r="R300" i="1"/>
  <c r="R301" i="1"/>
  <c r="R304" i="1"/>
  <c r="R305" i="1"/>
  <c r="R306" i="1"/>
  <c r="R309" i="1"/>
  <c r="R312" i="1"/>
  <c r="R313" i="1"/>
  <c r="R314" i="1"/>
  <c r="R315" i="1"/>
  <c r="R316" i="1"/>
  <c r="R320" i="1"/>
  <c r="R321" i="1"/>
  <c r="R322" i="1"/>
  <c r="R323" i="1"/>
  <c r="R324" i="1"/>
  <c r="R328" i="1"/>
  <c r="R329" i="1"/>
  <c r="R330" i="1"/>
  <c r="R331" i="1"/>
  <c r="R332" i="1"/>
  <c r="R333" i="1"/>
  <c r="R337" i="1"/>
  <c r="R338" i="1"/>
  <c r="R339" i="1"/>
  <c r="R340" i="1"/>
  <c r="R341" i="1"/>
  <c r="R346" i="1"/>
  <c r="R347" i="1"/>
  <c r="R348" i="1"/>
  <c r="R349" i="1"/>
  <c r="R352" i="1"/>
  <c r="R355" i="1"/>
  <c r="R356" i="1"/>
  <c r="R357" i="1"/>
  <c r="R360" i="1"/>
  <c r="R361" i="1"/>
  <c r="R362" i="1"/>
  <c r="R364" i="1"/>
  <c r="R365" i="1"/>
  <c r="R368" i="1"/>
  <c r="R369" i="1"/>
  <c r="R370" i="1"/>
  <c r="R373" i="1"/>
  <c r="R376" i="1"/>
  <c r="R377" i="1"/>
  <c r="R378" i="1"/>
  <c r="R379" i="1"/>
  <c r="R384" i="1"/>
  <c r="R385" i="1"/>
  <c r="R386" i="1"/>
  <c r="R387" i="1"/>
  <c r="R388" i="1"/>
  <c r="R392" i="1"/>
  <c r="R393" i="1"/>
  <c r="R394" i="1"/>
  <c r="R395" i="1"/>
  <c r="R396" i="1"/>
  <c r="R397" i="1"/>
  <c r="R401" i="1"/>
  <c r="R402" i="1"/>
  <c r="R403" i="1"/>
  <c r="R404" i="1"/>
  <c r="R405" i="1"/>
  <c r="R410" i="1"/>
  <c r="R411" i="1"/>
  <c r="R412" i="1"/>
  <c r="R413" i="1"/>
  <c r="R416" i="1"/>
  <c r="R419" i="1"/>
  <c r="R420" i="1"/>
  <c r="R421" i="1"/>
  <c r="R423" i="1"/>
  <c r="R424" i="1"/>
  <c r="R427" i="1"/>
  <c r="R428" i="1"/>
  <c r="R429" i="1"/>
  <c r="R432" i="1"/>
  <c r="R433" i="1"/>
  <c r="R434" i="1"/>
  <c r="R436" i="1"/>
  <c r="R437" i="1"/>
  <c r="R440" i="1"/>
  <c r="R441" i="1"/>
  <c r="R442" i="1"/>
  <c r="R445" i="1"/>
  <c r="R448" i="1"/>
  <c r="R449" i="1"/>
  <c r="R450" i="1"/>
  <c r="R451" i="1"/>
  <c r="R456" i="1"/>
  <c r="R457" i="1"/>
  <c r="R458" i="1"/>
  <c r="R459" i="1"/>
  <c r="R460" i="1"/>
  <c r="R463" i="1"/>
  <c r="R464" i="1"/>
  <c r="R465" i="1"/>
  <c r="R466" i="1"/>
  <c r="R467" i="1"/>
  <c r="R468" i="1"/>
  <c r="R472" i="1"/>
  <c r="R473" i="1"/>
  <c r="R474" i="1"/>
  <c r="R475" i="1"/>
  <c r="R476" i="1"/>
  <c r="R477" i="1"/>
  <c r="R481" i="1"/>
  <c r="R482" i="1"/>
  <c r="R483" i="1"/>
  <c r="R484" i="1"/>
  <c r="R485" i="1"/>
  <c r="R489" i="1"/>
  <c r="R490" i="1"/>
  <c r="R491" i="1"/>
  <c r="R492" i="1"/>
  <c r="R493" i="1"/>
  <c r="R498" i="1"/>
  <c r="R499" i="1"/>
  <c r="R500" i="1"/>
  <c r="R501" i="1"/>
  <c r="R504" i="1"/>
  <c r="R507" i="1"/>
  <c r="R508" i="1"/>
  <c r="R509" i="1"/>
  <c r="R512" i="1"/>
  <c r="R513" i="1"/>
  <c r="R514" i="1"/>
  <c r="R516" i="1"/>
  <c r="R517" i="1"/>
  <c r="R520" i="1"/>
  <c r="R521" i="1"/>
  <c r="R522" i="1"/>
  <c r="R525" i="1"/>
  <c r="R527" i="1"/>
  <c r="R528" i="1"/>
  <c r="R529" i="1"/>
  <c r="R530" i="1"/>
  <c r="R533" i="1"/>
  <c r="R536" i="1"/>
  <c r="R537" i="1"/>
  <c r="R538" i="1"/>
  <c r="R539" i="1"/>
  <c r="R544" i="1"/>
  <c r="R545" i="1"/>
  <c r="R546" i="1"/>
  <c r="R547" i="1"/>
  <c r="R548" i="1"/>
  <c r="R549" i="1"/>
  <c r="R551" i="1"/>
  <c r="R552" i="1"/>
  <c r="R553" i="1"/>
  <c r="R554" i="1"/>
  <c r="R555" i="1"/>
  <c r="R556" i="1"/>
  <c r="R557" i="1"/>
  <c r="R560" i="1"/>
  <c r="R561" i="1"/>
  <c r="R562" i="1"/>
  <c r="R563" i="1"/>
  <c r="R564" i="1"/>
  <c r="R565" i="1"/>
  <c r="R569" i="1"/>
  <c r="R570" i="1"/>
  <c r="R571" i="1"/>
  <c r="R572" i="1"/>
  <c r="R573" i="1"/>
  <c r="R578" i="1"/>
  <c r="R579" i="1"/>
  <c r="R580" i="1"/>
  <c r="R581" i="1"/>
  <c r="R584" i="1"/>
  <c r="R587" i="1"/>
  <c r="R588" i="1"/>
  <c r="R589" i="1"/>
  <c r="R592" i="1"/>
  <c r="R593" i="1"/>
  <c r="R594" i="1"/>
  <c r="R596" i="1"/>
  <c r="R597" i="1"/>
  <c r="R600" i="1"/>
  <c r="R601" i="1"/>
  <c r="R602" i="1"/>
  <c r="R605" i="1"/>
  <c r="R607" i="1"/>
  <c r="R608" i="1"/>
  <c r="R609" i="1"/>
  <c r="R613" i="1"/>
  <c r="R615" i="1"/>
  <c r="R616" i="1"/>
  <c r="R617" i="1"/>
  <c r="R618" i="1"/>
  <c r="R619" i="1"/>
  <c r="R621" i="1"/>
  <c r="R624" i="1"/>
  <c r="R625" i="1"/>
  <c r="R626" i="1"/>
  <c r="R627" i="1"/>
  <c r="R628" i="1"/>
  <c r="R632" i="1"/>
  <c r="R633" i="1"/>
  <c r="R634" i="1"/>
  <c r="R635" i="1"/>
  <c r="R636" i="1"/>
  <c r="R640" i="1"/>
  <c r="R641" i="1"/>
  <c r="R642" i="1"/>
  <c r="R643" i="1"/>
  <c r="R644" i="1"/>
  <c r="R645" i="1"/>
  <c r="R648" i="1"/>
  <c r="R649" i="1"/>
  <c r="R650" i="1"/>
  <c r="R651" i="1"/>
  <c r="R652" i="1"/>
  <c r="R653" i="1"/>
  <c r="R657" i="1"/>
  <c r="R658" i="1"/>
  <c r="R659" i="1"/>
  <c r="R660" i="1"/>
  <c r="R661" i="1"/>
  <c r="R663" i="1"/>
  <c r="R665" i="1"/>
  <c r="R666" i="1"/>
  <c r="R667" i="1"/>
  <c r="R668" i="1"/>
  <c r="R669" i="1"/>
  <c r="R674" i="1"/>
  <c r="R675" i="1"/>
  <c r="R676" i="1"/>
  <c r="R677" i="1"/>
  <c r="R679" i="1"/>
  <c r="R682" i="1"/>
  <c r="R683" i="1"/>
  <c r="R684" i="1"/>
  <c r="R685" i="1"/>
  <c r="R688" i="1"/>
  <c r="R691" i="1"/>
  <c r="R692" i="1"/>
  <c r="R693" i="1"/>
  <c r="R696" i="1"/>
  <c r="R697" i="1"/>
  <c r="R698" i="1"/>
  <c r="R700" i="1"/>
  <c r="R701" i="1"/>
  <c r="R703" i="1"/>
  <c r="R704" i="1"/>
  <c r="R705" i="1"/>
  <c r="R708" i="1"/>
  <c r="R709" i="1"/>
  <c r="R712" i="1"/>
  <c r="R713" i="1"/>
  <c r="R714" i="1"/>
  <c r="R717" i="1"/>
  <c r="R720" i="1"/>
  <c r="R721" i="1"/>
  <c r="R722" i="1"/>
  <c r="R723" i="1"/>
  <c r="R728" i="1"/>
  <c r="R729" i="1"/>
  <c r="R731" i="1"/>
  <c r="R732" i="1"/>
  <c r="R733" i="1"/>
  <c r="R735" i="1"/>
  <c r="R736" i="1"/>
  <c r="R737" i="1"/>
  <c r="R739" i="1"/>
  <c r="R740" i="1"/>
  <c r="R744" i="1"/>
  <c r="R745" i="1"/>
  <c r="R746" i="1"/>
  <c r="R747" i="1"/>
  <c r="R748" i="1"/>
  <c r="R749" i="1"/>
  <c r="R753" i="1"/>
  <c r="R754" i="1"/>
  <c r="R755" i="1"/>
  <c r="R756" i="1"/>
  <c r="R757" i="1"/>
  <c r="R761" i="1"/>
  <c r="R762" i="1"/>
  <c r="R763" i="1"/>
  <c r="R764" i="1"/>
  <c r="R765" i="1"/>
  <c r="R770" i="1"/>
  <c r="R771" i="1"/>
  <c r="R772" i="1"/>
  <c r="R773" i="1"/>
  <c r="R775" i="1"/>
  <c r="R778" i="1"/>
  <c r="R779" i="1"/>
  <c r="R780" i="1"/>
  <c r="R781" i="1"/>
  <c r="R783" i="1"/>
  <c r="R787" i="1"/>
  <c r="R788" i="1"/>
  <c r="R789" i="1"/>
  <c r="R792" i="1"/>
  <c r="R793" i="1"/>
  <c r="R795" i="1"/>
  <c r="R797" i="1"/>
  <c r="R799" i="1"/>
  <c r="R800" i="1"/>
  <c r="R803" i="1"/>
  <c r="R804" i="1"/>
  <c r="R805" i="1"/>
  <c r="R807" i="1"/>
  <c r="R808" i="1"/>
  <c r="R811" i="1"/>
  <c r="R812" i="1"/>
  <c r="R813" i="1"/>
  <c r="R815" i="1"/>
  <c r="R816" i="1"/>
  <c r="R819" i="1"/>
  <c r="R820" i="1"/>
  <c r="R821" i="1"/>
  <c r="R823" i="1"/>
  <c r="R827" i="1"/>
  <c r="R828" i="1"/>
  <c r="R829" i="1"/>
  <c r="R832" i="1"/>
  <c r="R833" i="1"/>
  <c r="R836" i="1"/>
  <c r="R837" i="1"/>
  <c r="R839" i="1"/>
  <c r="R840" i="1"/>
  <c r="R841" i="1"/>
  <c r="R844" i="1"/>
  <c r="R845" i="1"/>
  <c r="R848" i="1"/>
  <c r="R849" i="1"/>
  <c r="R850" i="1"/>
  <c r="R851" i="1"/>
  <c r="R853" i="1"/>
  <c r="R855" i="1"/>
  <c r="R856" i="1"/>
  <c r="R857" i="1"/>
  <c r="R858" i="1"/>
  <c r="R861" i="1"/>
  <c r="R865" i="1"/>
  <c r="R866" i="1"/>
  <c r="R867" i="1"/>
  <c r="R872" i="1"/>
  <c r="R873" i="1"/>
  <c r="R875" i="1"/>
  <c r="R876" i="1"/>
  <c r="R877" i="1"/>
  <c r="R879" i="1"/>
  <c r="R880" i="1"/>
  <c r="R881" i="1"/>
  <c r="R883" i="1"/>
  <c r="R884" i="1"/>
  <c r="R887" i="1"/>
  <c r="R888" i="1"/>
  <c r="R889" i="1"/>
  <c r="R891" i="1"/>
  <c r="R892" i="1"/>
  <c r="R895" i="1"/>
  <c r="R896" i="1"/>
  <c r="R897" i="1"/>
  <c r="R899" i="1"/>
  <c r="R900" i="1"/>
  <c r="R904" i="1"/>
  <c r="R905" i="1"/>
  <c r="R906" i="1"/>
  <c r="R907" i="1"/>
  <c r="R908" i="1"/>
  <c r="R909" i="1"/>
  <c r="R913" i="1"/>
  <c r="R914" i="1"/>
  <c r="R915" i="1"/>
  <c r="R916" i="1"/>
  <c r="R917" i="1"/>
  <c r="R920" i="1"/>
  <c r="R922" i="1"/>
  <c r="R923" i="1"/>
  <c r="R924" i="1"/>
  <c r="R925" i="1"/>
  <c r="R927" i="1"/>
  <c r="R930" i="1"/>
  <c r="R931" i="1"/>
  <c r="R932" i="1"/>
  <c r="R933" i="1"/>
  <c r="R935" i="1"/>
  <c r="R938" i="1"/>
  <c r="R939" i="1"/>
  <c r="R940" i="1"/>
  <c r="R941" i="1"/>
  <c r="R944" i="1"/>
  <c r="R945" i="1"/>
  <c r="R947" i="1"/>
  <c r="R948" i="1"/>
  <c r="R949" i="1"/>
  <c r="R952" i="1"/>
  <c r="R953" i="1"/>
  <c r="R954" i="1"/>
  <c r="R956" i="1"/>
  <c r="R959" i="1"/>
  <c r="R960" i="1"/>
  <c r="R961" i="1"/>
  <c r="R964" i="1"/>
  <c r="R965" i="1"/>
  <c r="R967" i="1"/>
  <c r="R968" i="1"/>
  <c r="R969" i="1"/>
  <c r="R972" i="1"/>
  <c r="R973" i="1"/>
  <c r="R975" i="1"/>
  <c r="R977" i="1"/>
  <c r="R978" i="1"/>
  <c r="R980" i="1"/>
  <c r="R981" i="1"/>
  <c r="R983" i="1"/>
  <c r="R984" i="1"/>
  <c r="R988" i="1"/>
  <c r="R989" i="1"/>
  <c r="R991" i="1"/>
  <c r="R992" i="1"/>
  <c r="R993" i="1"/>
  <c r="R997" i="1"/>
  <c r="R999" i="1"/>
  <c r="R1001" i="1"/>
  <c r="R1005" i="1"/>
  <c r="R1008" i="1"/>
  <c r="R1009" i="1"/>
  <c r="R1017" i="1"/>
  <c r="R1018" i="1"/>
  <c r="R1019" i="1"/>
  <c r="R1023" i="1"/>
  <c r="R1025" i="1"/>
  <c r="R1027" i="1"/>
  <c r="R1031" i="1"/>
  <c r="R1032" i="1"/>
  <c r="R1035" i="1"/>
  <c r="R1039" i="1"/>
  <c r="R1040" i="1"/>
  <c r="R1041" i="1"/>
  <c r="R1043" i="1"/>
  <c r="R1047" i="1"/>
  <c r="R1049" i="1"/>
  <c r="R1050" i="1"/>
  <c r="R1051" i="1"/>
  <c r="R1055" i="1"/>
  <c r="R1057" i="1"/>
  <c r="R1058" i="1"/>
  <c r="R1059" i="1"/>
  <c r="R1063" i="1"/>
  <c r="R1064" i="1"/>
  <c r="R1065" i="1"/>
  <c r="R1067" i="1"/>
  <c r="R1068" i="1"/>
  <c r="R1073" i="1"/>
  <c r="R1074" i="1"/>
  <c r="R1075" i="1"/>
  <c r="R1081" i="1"/>
  <c r="R1083" i="1"/>
  <c r="R1085" i="1"/>
  <c r="R1088" i="1"/>
  <c r="R1091" i="1"/>
  <c r="R1092" i="1"/>
  <c r="R1093" i="1"/>
  <c r="R1096" i="1"/>
  <c r="R1097" i="1"/>
  <c r="R1099" i="1"/>
  <c r="R1101" i="1"/>
  <c r="R1105" i="1"/>
  <c r="R1106" i="1"/>
  <c r="R1107" i="1"/>
  <c r="R1109" i="1"/>
  <c r="R1113" i="1"/>
  <c r="R1114" i="1"/>
  <c r="R1115" i="1"/>
  <c r="R1117" i="1"/>
  <c r="R1120" i="1"/>
  <c r="R1121" i="1"/>
  <c r="R1123" i="1"/>
  <c r="R1124" i="1"/>
  <c r="R1129" i="1"/>
  <c r="R1131" i="1"/>
  <c r="R1132" i="1"/>
  <c r="R1133" i="1"/>
  <c r="R1137" i="1"/>
  <c r="R1139" i="1"/>
  <c r="R1141" i="1"/>
  <c r="R1147" i="1"/>
  <c r="R1149" i="1"/>
  <c r="R1151" i="1"/>
  <c r="R1154" i="1"/>
  <c r="R1155" i="1"/>
  <c r="R1157" i="1"/>
  <c r="R1159" i="1"/>
  <c r="R1162" i="1"/>
  <c r="R1163" i="1"/>
  <c r="R1165" i="1"/>
  <c r="R1167" i="1"/>
  <c r="R1168" i="1"/>
  <c r="R1171" i="1"/>
  <c r="R1172" i="1"/>
  <c r="R1179" i="1"/>
  <c r="R1181" i="1"/>
  <c r="R1183" i="1"/>
  <c r="R1187" i="1"/>
  <c r="R1189" i="1"/>
  <c r="R1191" i="1"/>
  <c r="R1192" i="1"/>
  <c r="R1195" i="1"/>
  <c r="R1196" i="1"/>
  <c r="R1197" i="1"/>
  <c r="R1201" i="1"/>
  <c r="R1202" i="1"/>
  <c r="R1205" i="1"/>
  <c r="R1207" i="1"/>
  <c r="R1209" i="1"/>
  <c r="R1213" i="1"/>
  <c r="R1215" i="1"/>
  <c r="R1217" i="1"/>
  <c r="R1220" i="1"/>
  <c r="R1225" i="1"/>
  <c r="R1226" i="1"/>
  <c r="R1229" i="1"/>
  <c r="R1231" i="1"/>
  <c r="R1233" i="1"/>
  <c r="R1237" i="1"/>
  <c r="R1239" i="1"/>
  <c r="R1240" i="1"/>
  <c r="R1245" i="1"/>
  <c r="R1247" i="1"/>
  <c r="R1248" i="1"/>
  <c r="R1249" i="1"/>
  <c r="R1251" i="1"/>
  <c r="R1253" i="1"/>
  <c r="R1257" i="1"/>
  <c r="R1258" i="1"/>
  <c r="R1259" i="1"/>
  <c r="R1263" i="1"/>
  <c r="R1265" i="1"/>
  <c r="R1266" i="1"/>
  <c r="R1267" i="1"/>
  <c r="R1268" i="1"/>
  <c r="R1271" i="1"/>
  <c r="R1273" i="1"/>
  <c r="R1275" i="1"/>
  <c r="R1279" i="1"/>
  <c r="R1281" i="1"/>
  <c r="R1282" i="1"/>
  <c r="R1283" i="1"/>
  <c r="R1287" i="1"/>
  <c r="R1289" i="1"/>
  <c r="R1291" i="1"/>
  <c r="R1295" i="1"/>
  <c r="R1296" i="1"/>
  <c r="R1300" i="1"/>
  <c r="R1303" i="1"/>
  <c r="R1305" i="1"/>
  <c r="R1311" i="1"/>
  <c r="R1313" i="1"/>
  <c r="R1314" i="1"/>
  <c r="R1319" i="1"/>
  <c r="R1321" i="1"/>
  <c r="R1322" i="1"/>
  <c r="R1323" i="1"/>
  <c r="R1328" i="1"/>
  <c r="R1329" i="1"/>
  <c r="R1330" i="1"/>
  <c r="R1331" i="1"/>
  <c r="R1337" i="1"/>
  <c r="R1339" i="1"/>
  <c r="R1340" i="1"/>
  <c r="R1345" i="1"/>
  <c r="R1346" i="1"/>
  <c r="R1351" i="1"/>
  <c r="R1355" i="1"/>
  <c r="R1359" i="1"/>
  <c r="R1364" i="1"/>
  <c r="R1367" i="1"/>
  <c r="R1368" i="1"/>
  <c r="R1369" i="1"/>
  <c r="R1376" i="1"/>
  <c r="R1377" i="1"/>
  <c r="R1383" i="1"/>
  <c r="R1385" i="1"/>
  <c r="R1386" i="1"/>
  <c r="R1387" i="1"/>
  <c r="R1392" i="1"/>
  <c r="R1394" i="1"/>
  <c r="R1395" i="1"/>
  <c r="R1401" i="1"/>
  <c r="R1403" i="1"/>
  <c r="R1410" i="1"/>
  <c r="R1412" i="1"/>
  <c r="R1415" i="1"/>
  <c r="R1419" i="1"/>
  <c r="R1423" i="1"/>
  <c r="R1431" i="1"/>
  <c r="R1432" i="1"/>
  <c r="R1433" i="1"/>
  <c r="R1440" i="1"/>
  <c r="R1441" i="1"/>
  <c r="R1447" i="1"/>
  <c r="R1449" i="1"/>
  <c r="R1450" i="1"/>
  <c r="R1451" i="1"/>
  <c r="R1456" i="1"/>
  <c r="R1458" i="1"/>
  <c r="R1459" i="1"/>
  <c r="R1465" i="1"/>
  <c r="R1467" i="1"/>
  <c r="R1474" i="1"/>
  <c r="R1479" i="1"/>
  <c r="R1483" i="1"/>
  <c r="R1485" i="1"/>
  <c r="R1487" i="1"/>
  <c r="R1495" i="1"/>
  <c r="R1496" i="1"/>
  <c r="R1497" i="1"/>
  <c r="R1504" i="1"/>
  <c r="R1505" i="1"/>
  <c r="R1255" i="1" l="1"/>
  <c r="R1223" i="1"/>
  <c r="R1199" i="1"/>
  <c r="R1175" i="1"/>
  <c r="R1143" i="1"/>
  <c r="R1135" i="1"/>
  <c r="R1079" i="1"/>
  <c r="R1071" i="1"/>
  <c r="R1015" i="1"/>
  <c r="R1007" i="1"/>
  <c r="R951" i="1"/>
  <c r="R943" i="1"/>
  <c r="R919" i="1"/>
  <c r="R911" i="1"/>
  <c r="R903" i="1"/>
  <c r="R871" i="1"/>
  <c r="R863" i="1"/>
  <c r="R847" i="1"/>
  <c r="R831" i="1"/>
  <c r="R791" i="1"/>
  <c r="R767" i="1"/>
  <c r="R751" i="1"/>
  <c r="R743" i="1"/>
  <c r="R727" i="1"/>
  <c r="R719" i="1"/>
  <c r="R711" i="1"/>
  <c r="R695" i="1"/>
  <c r="R687" i="1"/>
  <c r="R671" i="1"/>
  <c r="R655" i="1"/>
  <c r="R639" i="1"/>
  <c r="R631" i="1"/>
  <c r="R623" i="1"/>
  <c r="R599" i="1"/>
  <c r="R591" i="1"/>
  <c r="R583" i="1"/>
  <c r="R575" i="1"/>
  <c r="R567" i="1"/>
  <c r="R559" i="1"/>
  <c r="R543" i="1"/>
  <c r="R535" i="1"/>
  <c r="R519" i="1"/>
  <c r="R511" i="1"/>
  <c r="R503" i="1"/>
  <c r="R495" i="1"/>
  <c r="R479" i="1"/>
  <c r="R471" i="1"/>
  <c r="R455" i="1"/>
  <c r="R447" i="1"/>
  <c r="R439" i="1"/>
  <c r="R431" i="1"/>
  <c r="R415" i="1"/>
  <c r="R407" i="1"/>
  <c r="R399" i="1"/>
  <c r="R391" i="1"/>
  <c r="R383" i="1"/>
  <c r="R375" i="1"/>
  <c r="R367" i="1"/>
  <c r="R359" i="1"/>
  <c r="R351" i="1"/>
  <c r="R343" i="1"/>
  <c r="R335" i="1"/>
  <c r="R327" i="1"/>
  <c r="R319" i="1"/>
  <c r="R311" i="1"/>
  <c r="R303" i="1"/>
  <c r="R295" i="1"/>
  <c r="R287" i="1"/>
  <c r="R279" i="1"/>
  <c r="R271" i="1"/>
  <c r="R255" i="1"/>
  <c r="R247" i="1"/>
  <c r="R239" i="1"/>
  <c r="R231" i="1"/>
  <c r="R223" i="1"/>
  <c r="R215" i="1"/>
  <c r="R207" i="1"/>
  <c r="R191" i="1"/>
  <c r="R183" i="1"/>
  <c r="R175" i="1"/>
  <c r="R167" i="1"/>
  <c r="R159" i="1"/>
  <c r="R151" i="1"/>
  <c r="R143" i="1"/>
  <c r="R127" i="1"/>
  <c r="R119" i="1"/>
  <c r="R111" i="1"/>
  <c r="R103" i="1"/>
  <c r="R95" i="1"/>
  <c r="R79" i="1"/>
  <c r="R71" i="1"/>
  <c r="R63" i="1"/>
  <c r="R47" i="1"/>
  <c r="R39" i="1"/>
  <c r="R31" i="1"/>
  <c r="R32" i="1"/>
  <c r="R33" i="1"/>
  <c r="B26" i="1" l="1"/>
  <c r="R30" i="1"/>
</calcChain>
</file>

<file path=xl/sharedStrings.xml><?xml version="1.0" encoding="utf-8"?>
<sst xmlns="http://schemas.openxmlformats.org/spreadsheetml/2006/main" count="55" uniqueCount="54">
  <si>
    <t>Adresse géographique</t>
  </si>
  <si>
    <t>Taux CCS</t>
  </si>
  <si>
    <t>Montant Contribution Calédonienne de solidarité</t>
  </si>
  <si>
    <t>Montant net de l'indemnisation</t>
  </si>
  <si>
    <t>Totaux</t>
  </si>
  <si>
    <t>Code guichet</t>
  </si>
  <si>
    <t>Clé RIB</t>
  </si>
  <si>
    <t>BCI</t>
  </si>
  <si>
    <t>BNP</t>
  </si>
  <si>
    <t>BNC</t>
  </si>
  <si>
    <t>SGCB</t>
  </si>
  <si>
    <t>OPT</t>
  </si>
  <si>
    <t>Adresse mail</t>
  </si>
  <si>
    <t>Apprenti</t>
  </si>
  <si>
    <t xml:space="preserve"> </t>
  </si>
  <si>
    <t>O</t>
  </si>
  <si>
    <t>N</t>
  </si>
  <si>
    <t>Sigle de la banque</t>
  </si>
  <si>
    <t>Code banque</t>
  </si>
  <si>
    <t>Numéro compte</t>
  </si>
  <si>
    <t>-</t>
  </si>
  <si>
    <t>/</t>
  </si>
  <si>
    <t>Observations</t>
  </si>
  <si>
    <t>Montant de l'indemnité avec CCS</t>
  </si>
  <si>
    <t>ETAT MENSUEL DE REMBOURSEMENT DES AVANCES FAITES AU TITRE DU CHÔMAGE PARTIEL COVID-19</t>
  </si>
  <si>
    <t>Intitulé du compte</t>
  </si>
  <si>
    <t>PARAMETRES</t>
  </si>
  <si>
    <t>Agricole</t>
  </si>
  <si>
    <t>Domestique</t>
  </si>
  <si>
    <t>Général</t>
  </si>
  <si>
    <t>ETAPE 1 : RENSEIGNEZ VOS COORDONNEES</t>
  </si>
  <si>
    <t>Secteur d'activité</t>
  </si>
  <si>
    <t>Type de salariat</t>
  </si>
  <si>
    <t>Taux horaire d'indemnisation selon le salaire horaire BRUT</t>
  </si>
  <si>
    <t>MIN</t>
  </si>
  <si>
    <t>MOY</t>
  </si>
  <si>
    <t>MAX</t>
  </si>
  <si>
    <t>Salarié</t>
  </si>
  <si>
    <t>ETAPE 2 : COMPLETEZ LES INFORMATIONS RELATIVES A VOS SALARIES</t>
  </si>
  <si>
    <t>RBT</t>
  </si>
  <si>
    <r>
      <t xml:space="preserve">INFORMATION : </t>
    </r>
    <r>
      <rPr>
        <sz val="12"/>
        <color theme="1"/>
        <rFont val="Arial"/>
        <family val="2"/>
      </rPr>
      <t>COMMENT EST CALCULE LE TAUX HORAIRE D'INDEMNISATION DE VOS SALARIES</t>
    </r>
  </si>
  <si>
    <r>
      <t xml:space="preserve">NOM et prénom des salariés indemnisés </t>
    </r>
    <r>
      <rPr>
        <sz val="12"/>
        <color rgb="FFC00000"/>
        <rFont val="Arial"/>
        <family val="2"/>
      </rPr>
      <t>*</t>
    </r>
  </si>
  <si>
    <r>
      <t xml:space="preserve">Apprenti (O/N) </t>
    </r>
    <r>
      <rPr>
        <sz val="12"/>
        <color rgb="FFC00000"/>
        <rFont val="Arial"/>
        <family val="2"/>
      </rPr>
      <t>*</t>
    </r>
  </si>
  <si>
    <r>
      <t xml:space="preserve">Nombre d'heures indemnisables </t>
    </r>
    <r>
      <rPr>
        <sz val="12"/>
        <color rgb="FFC00000"/>
        <rFont val="Arial"/>
        <family val="2"/>
      </rPr>
      <t>*</t>
    </r>
  </si>
  <si>
    <r>
      <t xml:space="preserve">Nom ou raison sociale de l'employeur </t>
    </r>
    <r>
      <rPr>
        <sz val="12"/>
        <color rgb="FFC00000"/>
        <rFont val="Arial"/>
        <family val="2"/>
      </rPr>
      <t>*</t>
    </r>
  </si>
  <si>
    <r>
      <t xml:space="preserve">Coordonnées bancaires </t>
    </r>
    <r>
      <rPr>
        <sz val="12"/>
        <color rgb="FFC00000"/>
        <rFont val="Arial"/>
        <family val="2"/>
      </rPr>
      <t xml:space="preserve">* </t>
    </r>
    <r>
      <rPr>
        <b/>
        <sz val="12"/>
        <rFont val="Arial"/>
        <family val="2"/>
      </rPr>
      <t>JOINDRE OBLIGATOIREMENT UN RIB lors de la 1ère demande</t>
    </r>
  </si>
  <si>
    <r>
      <t xml:space="preserve">N° arrêté </t>
    </r>
    <r>
      <rPr>
        <sz val="12"/>
        <color rgb="FFC00000"/>
        <rFont val="Arial"/>
        <family val="2"/>
      </rPr>
      <t>*</t>
    </r>
  </si>
  <si>
    <r>
      <t xml:space="preserve">Salaires du mois de </t>
    </r>
    <r>
      <rPr>
        <sz val="12"/>
        <color rgb="FFC00000"/>
        <rFont val="Arial"/>
        <family val="2"/>
      </rPr>
      <t>*</t>
    </r>
  </si>
  <si>
    <r>
      <t xml:space="preserve">N° employeur </t>
    </r>
    <r>
      <rPr>
        <sz val="12"/>
        <color rgb="FFC00000"/>
        <rFont val="Arial"/>
        <family val="2"/>
      </rPr>
      <t>*</t>
    </r>
  </si>
  <si>
    <r>
      <t xml:space="preserve">Téléphone </t>
    </r>
    <r>
      <rPr>
        <sz val="12"/>
        <color rgb="FFC00000"/>
        <rFont val="Arial"/>
        <family val="2"/>
      </rPr>
      <t>*</t>
    </r>
  </si>
  <si>
    <r>
      <t>Secteur d'activité</t>
    </r>
    <r>
      <rPr>
        <sz val="12"/>
        <color theme="5"/>
        <rFont val="Arial"/>
        <family val="2"/>
      </rPr>
      <t xml:space="preserve"> *</t>
    </r>
  </si>
  <si>
    <r>
      <t xml:space="preserve">N° Assuré </t>
    </r>
    <r>
      <rPr>
        <sz val="12"/>
        <color rgb="FFC00000"/>
        <rFont val="Arial"/>
        <family val="2"/>
      </rPr>
      <t>*</t>
    </r>
  </si>
  <si>
    <r>
      <rPr>
        <b/>
        <sz val="12"/>
        <color theme="4" tint="-0.499984740745262"/>
        <rFont val="Arial"/>
        <family val="2"/>
      </rPr>
      <t>Assurance Chômage</t>
    </r>
    <r>
      <rPr>
        <sz val="12"/>
        <color rgb="FF000000"/>
        <rFont val="Arial"/>
        <family val="2"/>
      </rPr>
      <t xml:space="preserve">
</t>
    </r>
    <r>
      <rPr>
        <sz val="12"/>
        <color theme="4" tint="-0.249977111117893"/>
        <rFont val="Arial"/>
        <family val="2"/>
      </rPr>
      <t>4 rue du général Mangin
BP L5 - 98849 Nouméa cedex
Tél. : 25 58 13
chomage.covid19@cafat.nc</t>
    </r>
  </si>
  <si>
    <r>
      <t xml:space="preserve">Salaire horaire BRUT </t>
    </r>
    <r>
      <rPr>
        <sz val="12"/>
        <color rgb="FFC0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</si>
</sst>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"/>
    <numFmt numFmtId="166" formatCode="\+\6\8\7_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BDD7EE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  <font>
      <b/>
      <sz val="12"/>
      <color theme="4" tint="-0.499984740745262"/>
      <name val="Arial"/>
      <family val="2"/>
    </font>
    <font>
      <sz val="12"/>
      <color theme="4" tint="-0.249977111117893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sz val="12"/>
      <name val="Arial"/>
      <family val="2"/>
    </font>
    <font>
      <sz val="12"/>
      <color theme="5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BDD7EE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86">
    <xf numFmtId="0" fontId="0" fillId="0" borderId="0" xfId="0"/>
    <xf numFmtId="0" fontId="4" fillId="3" borderId="0" xfId="0" applyFont="1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1" fontId="14" fillId="5" borderId="17" xfId="0" applyNumberFormat="1" applyFont="1" applyFill="1" applyBorder="1" applyAlignment="1" applyProtection="1">
      <alignment vertical="center"/>
    </xf>
    <xf numFmtId="0" fontId="14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vertical="center" wrapText="1"/>
    </xf>
    <xf numFmtId="0" fontId="14" fillId="5" borderId="4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3" fillId="3" borderId="0" xfId="2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3" borderId="7" xfId="0" applyFont="1" applyFill="1" applyBorder="1" applyAlignment="1">
      <alignment horizontal="left" vertical="center"/>
    </xf>
    <xf numFmtId="49" fontId="14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4" fillId="5" borderId="29" xfId="0" applyFont="1" applyFill="1" applyBorder="1" applyAlignment="1" applyProtection="1">
      <alignment horizontal="center" vertical="center"/>
    </xf>
    <xf numFmtId="164" fontId="14" fillId="5" borderId="29" xfId="0" applyNumberFormat="1" applyFont="1" applyFill="1" applyBorder="1" applyAlignment="1" applyProtection="1">
      <alignment horizontal="center" vertical="center"/>
    </xf>
    <xf numFmtId="0" fontId="12" fillId="5" borderId="29" xfId="0" applyFont="1" applyFill="1" applyBorder="1" applyAlignment="1">
      <alignment vertical="center"/>
    </xf>
    <xf numFmtId="0" fontId="14" fillId="5" borderId="29" xfId="0" applyNumberFormat="1" applyFont="1" applyFill="1" applyBorder="1" applyAlignment="1" applyProtection="1">
      <alignment horizontal="center" vertical="center"/>
    </xf>
    <xf numFmtId="0" fontId="12" fillId="5" borderId="30" xfId="0" applyFont="1" applyFill="1" applyBorder="1" applyAlignment="1">
      <alignment vertical="center"/>
    </xf>
    <xf numFmtId="9" fontId="12" fillId="3" borderId="0" xfId="0" applyNumberFormat="1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20" fillId="0" borderId="0" xfId="0" applyFont="1" applyAlignment="1">
      <alignment horizontal="center"/>
    </xf>
    <xf numFmtId="0" fontId="21" fillId="3" borderId="0" xfId="2" applyFont="1" applyFill="1" applyBorder="1" applyAlignment="1">
      <alignment vertical="center"/>
    </xf>
    <xf numFmtId="2" fontId="22" fillId="3" borderId="0" xfId="2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9" fontId="22" fillId="3" borderId="0" xfId="2" applyNumberFormat="1" applyFont="1" applyFill="1" applyBorder="1" applyAlignment="1" applyProtection="1">
      <alignment horizontal="center" vertical="center"/>
    </xf>
    <xf numFmtId="9" fontId="19" fillId="3" borderId="0" xfId="0" quotePrefix="1" applyNumberFormat="1" applyFont="1" applyFill="1" applyBorder="1" applyAlignment="1">
      <alignment horizontal="center" vertical="center" wrapText="1"/>
    </xf>
    <xf numFmtId="9" fontId="19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15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3" borderId="0" xfId="0" applyFont="1" applyFill="1"/>
    <xf numFmtId="0" fontId="16" fillId="0" borderId="0" xfId="0" applyFont="1" applyAlignment="1" applyProtection="1">
      <alignment horizontal="center"/>
      <protection locked="0"/>
    </xf>
    <xf numFmtId="0" fontId="12" fillId="0" borderId="0" xfId="0" applyFont="1" applyProtection="1"/>
    <xf numFmtId="0" fontId="12" fillId="0" borderId="0" xfId="0" applyFont="1"/>
    <xf numFmtId="0" fontId="12" fillId="0" borderId="0" xfId="0" applyFont="1" applyFill="1" applyBorder="1" applyProtection="1"/>
    <xf numFmtId="0" fontId="12" fillId="0" borderId="0" xfId="0" applyFont="1" applyFill="1" applyBorder="1"/>
    <xf numFmtId="0" fontId="24" fillId="0" borderId="0" xfId="3" applyFont="1" applyFill="1" applyBorder="1" applyAlignment="1" applyProtection="1">
      <alignment vertical="center" wrapText="1"/>
    </xf>
    <xf numFmtId="0" fontId="13" fillId="0" borderId="0" xfId="2" applyFont="1" applyFill="1" applyBorder="1" applyAlignment="1" applyProtection="1">
      <alignment vertical="center" wrapText="1"/>
    </xf>
    <xf numFmtId="166" fontId="14" fillId="0" borderId="0" xfId="0" applyNumberFormat="1" applyFont="1" applyFill="1" applyBorder="1" applyAlignment="1" applyProtection="1">
      <alignment vertical="center" wrapText="1"/>
    </xf>
    <xf numFmtId="3" fontId="22" fillId="0" borderId="0" xfId="0" applyNumberFormat="1" applyFont="1" applyAlignment="1" applyProtection="1">
      <alignment horizontal="center" vertical="center"/>
      <protection locked="0"/>
    </xf>
    <xf numFmtId="3" fontId="16" fillId="0" borderId="0" xfId="0" applyNumberFormat="1" applyFont="1" applyAlignment="1" applyProtection="1">
      <alignment horizontal="center"/>
    </xf>
    <xf numFmtId="2" fontId="1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3" fontId="22" fillId="0" borderId="0" xfId="0" applyNumberFormat="1" applyFont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26" fillId="4" borderId="10" xfId="2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/>
    </xf>
    <xf numFmtId="0" fontId="26" fillId="4" borderId="17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9" fontId="12" fillId="3" borderId="4" xfId="0" applyNumberFormat="1" applyFont="1" applyFill="1" applyBorder="1" applyAlignment="1">
      <alignment horizontal="center" vertical="center"/>
    </xf>
    <xf numFmtId="9" fontId="12" fillId="3" borderId="28" xfId="0" applyNumberFormat="1" applyFont="1" applyFill="1" applyBorder="1" applyAlignment="1">
      <alignment horizontal="center" vertical="center" wrapText="1"/>
    </xf>
    <xf numFmtId="1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13" fillId="3" borderId="4" xfId="2" applyFont="1" applyFill="1" applyBorder="1" applyAlignment="1">
      <alignment horizontal="center" vertical="center" wrapText="1"/>
    </xf>
    <xf numFmtId="4" fontId="13" fillId="3" borderId="4" xfId="2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3" fontId="13" fillId="5" borderId="5" xfId="2" applyNumberFormat="1" applyFont="1" applyFill="1" applyBorder="1" applyAlignment="1">
      <alignment horizontal="center" vertical="center" wrapText="1"/>
    </xf>
    <xf numFmtId="3" fontId="30" fillId="6" borderId="4" xfId="1" applyNumberFormat="1" applyFont="1" applyFill="1" applyBorder="1" applyAlignment="1" applyProtection="1">
      <alignment horizontal="center" vertical="center"/>
      <protection locked="0"/>
    </xf>
    <xf numFmtId="2" fontId="30" fillId="6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3" fontId="13" fillId="0" borderId="0" xfId="0" applyNumberFormat="1" applyFont="1" applyAlignment="1">
      <alignment horizontal="center" vertical="center"/>
    </xf>
    <xf numFmtId="3" fontId="12" fillId="0" borderId="0" xfId="0" applyNumberFormat="1" applyFont="1" applyAlignment="1" applyProtection="1">
      <alignment horizontal="center"/>
      <protection locked="0"/>
    </xf>
    <xf numFmtId="2" fontId="12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3" fontId="13" fillId="0" borderId="0" xfId="0" applyNumberFormat="1" applyFont="1" applyAlignment="1" applyProtection="1">
      <alignment horizontal="center" vertical="center"/>
      <protection locked="0"/>
    </xf>
    <xf numFmtId="1" fontId="14" fillId="5" borderId="25" xfId="0" applyNumberFormat="1" applyFont="1" applyFill="1" applyBorder="1" applyAlignment="1" applyProtection="1">
      <alignment horizontal="center" vertical="center"/>
    </xf>
    <xf numFmtId="0" fontId="14" fillId="5" borderId="26" xfId="0" applyFont="1" applyFill="1" applyBorder="1" applyAlignment="1" applyProtection="1">
      <alignment horizontal="center" vertical="center"/>
    </xf>
    <xf numFmtId="1" fontId="30" fillId="0" borderId="17" xfId="0" applyNumberFormat="1" applyFont="1" applyFill="1" applyBorder="1" applyAlignment="1" applyProtection="1">
      <alignment vertical="center"/>
      <protection locked="0"/>
    </xf>
    <xf numFmtId="0" fontId="30" fillId="0" borderId="1" xfId="0" applyFont="1" applyFill="1" applyBorder="1" applyAlignment="1" applyProtection="1">
      <alignment vertical="center" wrapText="1"/>
      <protection locked="0"/>
    </xf>
    <xf numFmtId="49" fontId="30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9" xfId="0" applyFont="1" applyFill="1" applyBorder="1" applyAlignment="1" applyProtection="1">
      <alignment vertical="center" wrapText="1"/>
      <protection locked="0"/>
    </xf>
    <xf numFmtId="49" fontId="30" fillId="0" borderId="7" xfId="0" applyNumberFormat="1" applyFont="1" applyFill="1" applyBorder="1" applyAlignment="1" applyProtection="1">
      <alignment horizontal="left" vertical="center"/>
      <protection locked="0"/>
    </xf>
    <xf numFmtId="49" fontId="30" fillId="0" borderId="8" xfId="0" applyNumberFormat="1" applyFont="1" applyFill="1" applyBorder="1" applyAlignment="1" applyProtection="1">
      <alignment horizontal="left" vertical="center"/>
      <protection locked="0"/>
    </xf>
    <xf numFmtId="2" fontId="12" fillId="3" borderId="4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13" fillId="0" borderId="0" xfId="0" applyNumberFormat="1" applyFont="1" applyAlignment="1" applyProtection="1">
      <alignment horizontal="center" vertical="center"/>
      <protection locked="0"/>
    </xf>
    <xf numFmtId="0" fontId="25" fillId="8" borderId="11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9" fontId="20" fillId="3" borderId="24" xfId="0" applyNumberFormat="1" applyFont="1" applyFill="1" applyBorder="1" applyAlignment="1">
      <alignment horizontal="center" vertical="center" wrapText="1"/>
    </xf>
    <xf numFmtId="9" fontId="20" fillId="3" borderId="4" xfId="0" applyNumberFormat="1" applyFont="1" applyFill="1" applyBorder="1" applyAlignment="1">
      <alignment horizontal="center" vertical="center" wrapText="1"/>
    </xf>
    <xf numFmtId="9" fontId="20" fillId="3" borderId="34" xfId="0" applyNumberFormat="1" applyFont="1" applyFill="1" applyBorder="1" applyAlignment="1">
      <alignment horizontal="center" vertical="center" wrapText="1"/>
    </xf>
    <xf numFmtId="9" fontId="20" fillId="3" borderId="28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9" fontId="12" fillId="3" borderId="28" xfId="0" applyNumberFormat="1" applyFont="1" applyFill="1" applyBorder="1" applyAlignment="1">
      <alignment horizontal="center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9" fontId="12" fillId="5" borderId="33" xfId="0" applyNumberFormat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26" fillId="4" borderId="4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 applyProtection="1">
      <alignment vertical="center"/>
      <protection locked="0"/>
    </xf>
    <xf numFmtId="165" fontId="25" fillId="8" borderId="4" xfId="0" applyNumberFormat="1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wrapText="1"/>
    </xf>
    <xf numFmtId="0" fontId="5" fillId="5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26" fillId="4" borderId="14" xfId="2" applyFont="1" applyFill="1" applyBorder="1" applyAlignment="1">
      <alignment vertical="center" wrapText="1"/>
    </xf>
    <xf numFmtId="0" fontId="26" fillId="4" borderId="15" xfId="2" applyFont="1" applyFill="1" applyBorder="1" applyAlignment="1">
      <alignment vertical="center" wrapText="1"/>
    </xf>
    <xf numFmtId="0" fontId="26" fillId="4" borderId="16" xfId="2" applyFont="1" applyFill="1" applyBorder="1" applyAlignment="1">
      <alignment vertical="center" wrapText="1"/>
    </xf>
    <xf numFmtId="166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3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30" fillId="0" borderId="17" xfId="0" applyFont="1" applyFill="1" applyBorder="1" applyAlignment="1" applyProtection="1">
      <alignment horizontal="center" vertical="center" wrapText="1"/>
      <protection locked="0"/>
    </xf>
    <xf numFmtId="0" fontId="30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4" xfId="3" applyFont="1" applyFill="1" applyBorder="1" applyAlignment="1" applyProtection="1">
      <alignment horizontal="center" vertical="center" wrapText="1"/>
      <protection locked="0"/>
    </xf>
    <xf numFmtId="0" fontId="12" fillId="3" borderId="20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26" fillId="4" borderId="20" xfId="2" applyFont="1" applyFill="1" applyBorder="1" applyAlignment="1">
      <alignment vertical="center" wrapText="1"/>
    </xf>
    <xf numFmtId="0" fontId="26" fillId="4" borderId="2" xfId="2" applyFont="1" applyFill="1" applyBorder="1" applyAlignment="1">
      <alignment vertical="center" wrapText="1"/>
    </xf>
    <xf numFmtId="0" fontId="26" fillId="4" borderId="3" xfId="2" applyFont="1" applyFill="1" applyBorder="1" applyAlignment="1">
      <alignment vertical="center" wrapText="1"/>
    </xf>
    <xf numFmtId="0" fontId="13" fillId="3" borderId="20" xfId="2" applyFont="1" applyFill="1" applyBorder="1" applyAlignment="1">
      <alignment vertical="center" wrapText="1"/>
    </xf>
    <xf numFmtId="0" fontId="13" fillId="3" borderId="2" xfId="2" applyFont="1" applyFill="1" applyBorder="1" applyAlignment="1">
      <alignment vertical="center" wrapText="1"/>
    </xf>
    <xf numFmtId="0" fontId="26" fillId="4" borderId="9" xfId="2" applyFont="1" applyFill="1" applyBorder="1" applyAlignment="1">
      <alignment horizontal="center" vertical="center" wrapText="1"/>
    </xf>
    <xf numFmtId="0" fontId="26" fillId="4" borderId="7" xfId="2" applyFont="1" applyFill="1" applyBorder="1" applyAlignment="1">
      <alignment horizontal="center" vertical="center" wrapText="1"/>
    </xf>
    <xf numFmtId="0" fontId="26" fillId="4" borderId="8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30" fillId="6" borderId="1" xfId="0" applyFont="1" applyFill="1" applyBorder="1" applyAlignment="1" applyProtection="1">
      <alignment horizontal="center" vertical="center" wrapText="1"/>
      <protection locked="0"/>
    </xf>
    <xf numFmtId="0" fontId="30" fillId="6" borderId="2" xfId="0" applyFont="1" applyFill="1" applyBorder="1" applyAlignment="1" applyProtection="1">
      <alignment horizontal="center" vertical="center" wrapText="1"/>
      <protection locked="0"/>
    </xf>
    <xf numFmtId="0" fontId="30" fillId="6" borderId="3" xfId="0" applyFont="1" applyFill="1" applyBorder="1" applyAlignment="1" applyProtection="1">
      <alignment horizontal="center" vertical="center" wrapText="1"/>
      <protection locked="0"/>
    </xf>
    <xf numFmtId="0" fontId="18" fillId="4" borderId="24" xfId="0" applyFont="1" applyFill="1" applyBorder="1" applyAlignment="1">
      <alignment horizontal="center" vertical="center" wrapText="1"/>
    </xf>
    <xf numFmtId="0" fontId="26" fillId="4" borderId="20" xfId="2" applyFont="1" applyFill="1" applyBorder="1" applyAlignment="1">
      <alignment horizontal="left" vertical="center" wrapText="1"/>
    </xf>
    <xf numFmtId="0" fontId="26" fillId="4" borderId="2" xfId="2" applyFont="1" applyFill="1" applyBorder="1" applyAlignment="1">
      <alignment horizontal="left" vertical="center" wrapText="1"/>
    </xf>
    <xf numFmtId="0" fontId="26" fillId="4" borderId="3" xfId="2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5" fontId="23" fillId="5" borderId="7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8" fillId="7" borderId="24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26" fillId="4" borderId="35" xfId="2" applyFont="1" applyFill="1" applyBorder="1" applyAlignment="1">
      <alignment horizontal="center" vertical="center"/>
    </xf>
    <xf numFmtId="0" fontId="26" fillId="4" borderId="5" xfId="2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30" fillId="0" borderId="26" xfId="0" applyFont="1" applyFill="1" applyBorder="1" applyAlignment="1" applyProtection="1">
      <alignment horizontal="center" vertical="center"/>
      <protection locked="0"/>
    </xf>
    <xf numFmtId="0" fontId="30" fillId="0" borderId="27" xfId="0" applyFont="1" applyFill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Neutre" xfId="2" builtinId="28"/>
    <cellStyle name="Normal" xfId="0" builtinId="0"/>
    <cellStyle name="Pourcentage" xfId="1" builtinId="5"/>
  </cellStyles>
  <dxfs count="5">
    <dxf>
      <font>
        <color rgb="FFFF0000"/>
      </font>
    </dxf>
    <dxf>
      <font>
        <color theme="9" tint="-0.24994659260841701"/>
      </font>
    </dxf>
    <dxf>
      <fill>
        <patternFill>
          <bgColor rgb="FFBDD7EE"/>
        </patternFill>
      </fill>
    </dxf>
    <dxf>
      <fill>
        <patternFill>
          <bgColor rgb="FFBDD7E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BDD7EE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31375</xdr:rowOff>
    </xdr:from>
    <xdr:to>
      <xdr:col>4</xdr:col>
      <xdr:colOff>560533</xdr:colOff>
      <xdr:row>1</xdr:row>
      <xdr:rowOff>33618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E60437-9392-4D8C-9C7F-83CB2C0E2A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66" b="11110"/>
        <a:stretch/>
      </xdr:blipFill>
      <xdr:spPr>
        <a:xfrm>
          <a:off x="56030" y="31375"/>
          <a:ext cx="1882827" cy="1100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B1513"/>
  <sheetViews>
    <sheetView showGridLines="0" tabSelected="1" zoomScale="85" zoomScaleNormal="85" workbookViewId="0">
      <selection activeCell="O6" sqref="O6"/>
    </sheetView>
  </sheetViews>
  <sheetFormatPr baseColWidth="10" defaultColWidth="11.42578125" defaultRowHeight="14.25" x14ac:dyDescent="0.2"/>
  <cols>
    <col min="1" max="1" width="2" style="60" customWidth="1"/>
    <col min="2" max="2" width="10.42578125" style="60" customWidth="1"/>
    <col min="3" max="3" width="5.140625" style="60" customWidth="1"/>
    <col min="4" max="4" width="3" style="60" customWidth="1"/>
    <col min="5" max="5" width="11.5703125" style="60" customWidth="1"/>
    <col min="6" max="6" width="13.42578125" style="60" bestFit="1" customWidth="1"/>
    <col min="7" max="7" width="15" style="60" customWidth="1"/>
    <col min="8" max="8" width="21.28515625" style="60" customWidth="1"/>
    <col min="9" max="9" width="15.85546875" style="60" customWidth="1"/>
    <col min="10" max="10" width="17.5703125" style="60" customWidth="1"/>
    <col min="11" max="11" width="16.42578125" style="60" customWidth="1"/>
    <col min="12" max="12" width="21.140625" style="60" bestFit="1" customWidth="1"/>
    <col min="13" max="13" width="13.85546875" style="60" customWidth="1"/>
    <col min="14" max="14" width="4.140625" style="60" customWidth="1"/>
    <col min="15" max="15" width="19.140625" style="60" customWidth="1"/>
    <col min="16" max="16" width="3" style="60" customWidth="1"/>
    <col min="17" max="17" width="1.85546875" style="60" customWidth="1"/>
    <col min="18" max="18" width="76.140625" style="71" bestFit="1" customWidth="1"/>
    <col min="19" max="19" width="1.7109375" style="72" customWidth="1"/>
    <col min="20" max="22" width="11.42578125" style="60"/>
    <col min="23" max="23" width="13" style="60" customWidth="1"/>
    <col min="24" max="16384" width="11.42578125" style="60"/>
  </cols>
  <sheetData>
    <row r="1" spans="1:28" s="4" customFormat="1" ht="86.25" customHeight="1" x14ac:dyDescent="0.25">
      <c r="A1" s="1" t="s">
        <v>39</v>
      </c>
      <c r="B1" s="138"/>
      <c r="C1" s="138"/>
      <c r="D1" s="138"/>
      <c r="E1" s="138"/>
      <c r="F1" s="112" t="s">
        <v>24</v>
      </c>
      <c r="G1" s="112"/>
      <c r="H1" s="112"/>
      <c r="I1" s="112"/>
      <c r="J1" s="112"/>
      <c r="K1" s="112"/>
      <c r="L1" s="112"/>
      <c r="M1" s="112"/>
      <c r="N1" s="112"/>
      <c r="O1" s="112"/>
      <c r="P1" s="3"/>
      <c r="R1" s="5"/>
      <c r="S1" s="6"/>
    </row>
    <row r="2" spans="1:28" s="4" customFormat="1" ht="8.25" customHeight="1" x14ac:dyDescent="0.25">
      <c r="A2" s="1"/>
      <c r="B2" s="7"/>
      <c r="C2" s="7"/>
      <c r="D2" s="7"/>
      <c r="E2" s="7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R2" s="5"/>
      <c r="S2" s="6"/>
    </row>
    <row r="3" spans="1:28" s="4" customFormat="1" ht="94.5" customHeight="1" x14ac:dyDescent="0.25">
      <c r="A3" s="1"/>
      <c r="B3" s="109" t="s">
        <v>52</v>
      </c>
      <c r="C3" s="109"/>
      <c r="D3" s="109"/>
      <c r="E3" s="109"/>
      <c r="F3" s="8"/>
      <c r="G3" s="8"/>
      <c r="H3" s="8"/>
      <c r="I3" s="8"/>
      <c r="J3" s="8"/>
      <c r="K3" s="8"/>
      <c r="L3" s="8"/>
      <c r="M3" s="8"/>
      <c r="N3" s="8"/>
      <c r="O3" s="8"/>
      <c r="P3" s="3"/>
      <c r="R3" s="5"/>
      <c r="S3" s="6"/>
    </row>
    <row r="4" spans="1:28" s="4" customFormat="1" ht="5.25" customHeight="1" thickBot="1" x14ac:dyDescent="0.3">
      <c r="A4" s="3"/>
      <c r="B4" s="7"/>
      <c r="C4" s="7"/>
      <c r="D4" s="7"/>
      <c r="E4" s="7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R4" s="5"/>
      <c r="S4" s="6"/>
    </row>
    <row r="5" spans="1:28" s="4" customFormat="1" ht="19.5" customHeight="1" thickBot="1" x14ac:dyDescent="0.3">
      <c r="A5" s="3"/>
      <c r="B5" s="114" t="s">
        <v>30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6"/>
      <c r="P5" s="3"/>
      <c r="R5" s="5"/>
      <c r="S5" s="6"/>
    </row>
    <row r="6" spans="1:28" s="13" customFormat="1" ht="36.75" customHeight="1" x14ac:dyDescent="0.25">
      <c r="A6" s="9"/>
      <c r="B6" s="141" t="s">
        <v>44</v>
      </c>
      <c r="C6" s="142"/>
      <c r="D6" s="142"/>
      <c r="E6" s="143"/>
      <c r="F6" s="147"/>
      <c r="G6" s="147"/>
      <c r="H6" s="147"/>
      <c r="I6" s="147"/>
      <c r="J6" s="147"/>
      <c r="K6" s="10"/>
      <c r="L6" s="80" t="s">
        <v>47</v>
      </c>
      <c r="M6" s="102"/>
      <c r="N6" s="11"/>
      <c r="O6" s="87">
        <v>2021</v>
      </c>
      <c r="P6" s="12"/>
      <c r="R6" s="14"/>
      <c r="S6" s="15" t="b">
        <f>IF(NOT(ISNUMBER(G17)),FALSE,IF(G17&lt;DATE(2020,3,19),FALSE,IF(NOT(ISBLANK(H17)),G17&lt;=H17,TRUE)))</f>
        <v>0</v>
      </c>
      <c r="T6" s="15" t="s">
        <v>7</v>
      </c>
      <c r="U6" s="15" t="s">
        <v>15</v>
      </c>
      <c r="V6" s="15" t="s">
        <v>27</v>
      </c>
      <c r="W6" s="15" t="s">
        <v>26</v>
      </c>
      <c r="X6" s="15"/>
      <c r="Y6" s="15"/>
    </row>
    <row r="7" spans="1:28" s="13" customFormat="1" ht="15" customHeight="1" x14ac:dyDescent="0.25">
      <c r="A7" s="9"/>
      <c r="B7" s="150"/>
      <c r="C7" s="151"/>
      <c r="D7" s="151"/>
      <c r="E7" s="151"/>
      <c r="F7" s="16"/>
      <c r="G7" s="16"/>
      <c r="H7" s="16"/>
      <c r="I7" s="16"/>
      <c r="J7" s="16"/>
      <c r="K7" s="16"/>
      <c r="L7" s="17"/>
      <c r="M7" s="16"/>
      <c r="N7" s="16"/>
      <c r="O7" s="18"/>
      <c r="P7" s="9"/>
      <c r="R7" s="14"/>
      <c r="S7" s="15"/>
      <c r="T7" s="15" t="s">
        <v>8</v>
      </c>
      <c r="U7" s="15" t="s">
        <v>16</v>
      </c>
      <c r="V7" s="15" t="s">
        <v>28</v>
      </c>
      <c r="W7" s="15" t="s">
        <v>34</v>
      </c>
      <c r="X7" s="15" t="s">
        <v>35</v>
      </c>
      <c r="Y7" s="15" t="s">
        <v>36</v>
      </c>
    </row>
    <row r="8" spans="1:28" s="13" customFormat="1" ht="23.25" customHeight="1" x14ac:dyDescent="0.25">
      <c r="A8" s="9"/>
      <c r="B8" s="152" t="s">
        <v>0</v>
      </c>
      <c r="C8" s="153"/>
      <c r="D8" s="153"/>
      <c r="E8" s="154"/>
      <c r="F8" s="148"/>
      <c r="G8" s="148"/>
      <c r="H8" s="148"/>
      <c r="I8" s="148"/>
      <c r="J8" s="148"/>
      <c r="K8" s="16"/>
      <c r="L8" s="81" t="s">
        <v>48</v>
      </c>
      <c r="M8" s="103"/>
      <c r="N8" s="19" t="s">
        <v>21</v>
      </c>
      <c r="O8" s="104"/>
      <c r="P8" s="12"/>
      <c r="R8" s="20"/>
      <c r="S8" s="15"/>
      <c r="T8" s="15" t="s">
        <v>9</v>
      </c>
      <c r="V8" s="15" t="s">
        <v>29</v>
      </c>
      <c r="W8" s="15">
        <f>IF(M12="Agricole",787.49,926.44)</f>
        <v>926.44</v>
      </c>
      <c r="X8" s="15">
        <f>IF(M12="Agricole",1125,1323.5)</f>
        <v>1323.5</v>
      </c>
      <c r="Y8" s="15">
        <f>4.5*W8</f>
        <v>4168.9800000000005</v>
      </c>
    </row>
    <row r="9" spans="1:28" s="13" customFormat="1" ht="15" customHeight="1" x14ac:dyDescent="0.25">
      <c r="A9" s="9"/>
      <c r="B9" s="155"/>
      <c r="C9" s="156"/>
      <c r="D9" s="156"/>
      <c r="E9" s="156"/>
      <c r="F9" s="21"/>
      <c r="G9" s="21"/>
      <c r="H9" s="21"/>
      <c r="I9" s="21"/>
      <c r="J9" s="21"/>
      <c r="K9" s="16"/>
      <c r="L9" s="22"/>
      <c r="M9" s="21"/>
      <c r="N9" s="21"/>
      <c r="O9" s="23"/>
      <c r="P9" s="12"/>
      <c r="R9" s="20"/>
      <c r="S9" s="15"/>
      <c r="T9" s="15" t="s">
        <v>10</v>
      </c>
      <c r="W9" s="24"/>
      <c r="X9" s="24"/>
      <c r="Y9" s="24"/>
    </row>
    <row r="10" spans="1:28" s="13" customFormat="1" ht="23.25" customHeight="1" x14ac:dyDescent="0.25">
      <c r="A10" s="9"/>
      <c r="B10" s="167" t="s">
        <v>12</v>
      </c>
      <c r="C10" s="168"/>
      <c r="D10" s="168"/>
      <c r="E10" s="169"/>
      <c r="F10" s="149"/>
      <c r="G10" s="149"/>
      <c r="H10" s="149"/>
      <c r="I10" s="149"/>
      <c r="J10" s="149"/>
      <c r="K10" s="16"/>
      <c r="L10" s="81" t="s">
        <v>49</v>
      </c>
      <c r="M10" s="144"/>
      <c r="N10" s="144"/>
      <c r="O10" s="145"/>
      <c r="P10" s="12"/>
      <c r="R10" s="20"/>
      <c r="S10" s="15"/>
      <c r="T10" s="15" t="s">
        <v>11</v>
      </c>
    </row>
    <row r="11" spans="1:28" s="13" customFormat="1" x14ac:dyDescent="0.25">
      <c r="A11" s="9"/>
      <c r="B11" s="170"/>
      <c r="C11" s="171"/>
      <c r="D11" s="171"/>
      <c r="E11" s="171"/>
      <c r="F11" s="16"/>
      <c r="G11" s="16"/>
      <c r="H11" s="16"/>
      <c r="I11" s="16"/>
      <c r="J11" s="16"/>
      <c r="K11" s="16"/>
      <c r="L11" s="16"/>
      <c r="M11" s="25"/>
      <c r="N11" s="16"/>
      <c r="O11" s="18"/>
      <c r="P11" s="9"/>
      <c r="R11" s="20"/>
      <c r="S11" s="15"/>
    </row>
    <row r="12" spans="1:28" s="13" customFormat="1" ht="20.25" customHeight="1" x14ac:dyDescent="0.25">
      <c r="A12" s="9"/>
      <c r="B12" s="166" t="s">
        <v>45</v>
      </c>
      <c r="C12" s="121"/>
      <c r="D12" s="121"/>
      <c r="E12" s="121"/>
      <c r="F12" s="121"/>
      <c r="G12" s="121"/>
      <c r="H12" s="121"/>
      <c r="I12" s="121"/>
      <c r="J12" s="121"/>
      <c r="K12" s="16"/>
      <c r="L12" s="81" t="s">
        <v>50</v>
      </c>
      <c r="M12" s="139" t="s">
        <v>29</v>
      </c>
      <c r="N12" s="139"/>
      <c r="O12" s="140"/>
      <c r="P12" s="9"/>
      <c r="R12" s="20"/>
      <c r="S12" s="15"/>
    </row>
    <row r="13" spans="1:28" s="13" customFormat="1" ht="31.5" customHeight="1" x14ac:dyDescent="0.25">
      <c r="A13" s="9"/>
      <c r="B13" s="174" t="s">
        <v>25</v>
      </c>
      <c r="C13" s="175"/>
      <c r="D13" s="175"/>
      <c r="E13" s="175"/>
      <c r="F13" s="78" t="s">
        <v>17</v>
      </c>
      <c r="G13" s="78" t="s">
        <v>18</v>
      </c>
      <c r="H13" s="78" t="s">
        <v>5</v>
      </c>
      <c r="I13" s="78" t="s">
        <v>19</v>
      </c>
      <c r="J13" s="78" t="s">
        <v>6</v>
      </c>
      <c r="K13" s="16"/>
      <c r="L13" s="16"/>
      <c r="M13" s="25"/>
      <c r="N13" s="16"/>
      <c r="O13" s="18"/>
      <c r="P13" s="9"/>
      <c r="R13" s="20"/>
      <c r="S13" s="26"/>
    </row>
    <row r="14" spans="1:28" s="13" customFormat="1" ht="22.5" customHeight="1" x14ac:dyDescent="0.25">
      <c r="A14" s="9"/>
      <c r="B14" s="176"/>
      <c r="C14" s="177"/>
      <c r="D14" s="177"/>
      <c r="E14" s="178"/>
      <c r="F14" s="105"/>
      <c r="G14" s="27" t="str">
        <f>IF(F14="","",IF(F14="BCI",17499,IF(F14="BNP",17939,IF(F14="BNC",14889,IF(F14="SGCB",18319,IF(F14="OPT",14158,""))))))</f>
        <v/>
      </c>
      <c r="H14" s="106"/>
      <c r="I14" s="106"/>
      <c r="J14" s="107"/>
      <c r="K14" s="28"/>
      <c r="L14" s="28"/>
      <c r="M14" s="25"/>
      <c r="N14" s="16"/>
      <c r="O14" s="18"/>
      <c r="P14" s="29"/>
      <c r="R14" s="20"/>
      <c r="S14" s="26"/>
    </row>
    <row r="15" spans="1:28" s="33" customFormat="1" x14ac:dyDescent="0.25">
      <c r="A15" s="30"/>
      <c r="B15" s="179"/>
      <c r="C15" s="180"/>
      <c r="D15" s="180"/>
      <c r="E15" s="180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0"/>
      <c r="R15" s="34"/>
      <c r="S15" s="26"/>
      <c r="AB15" s="13"/>
    </row>
    <row r="16" spans="1:28" s="33" customFormat="1" ht="15.75" x14ac:dyDescent="0.25">
      <c r="A16" s="30"/>
      <c r="B16" s="181" t="s">
        <v>46</v>
      </c>
      <c r="C16" s="182"/>
      <c r="D16" s="182"/>
      <c r="E16" s="182"/>
      <c r="F16" s="35"/>
      <c r="G16" s="35"/>
      <c r="H16" s="35"/>
      <c r="I16" s="110" t="str">
        <f>IF(OR(ISBLANK(F6),ISBLANK(M6),ISBLANK(O6),ISBLANK(M8),ISBLANK(O8),ISBLANK(M10),ISBLANK(M12),ISBLANK(B14),ISBLANK(F14),ISBLANK(H14),ISBLANK(I14),ISBLANK(J14),ISBLANK(D17)),"Veuillez remplir tous les champs obligatoires (marqués par une astérisque *)","Vous pouvez maintenant remplir le tableau des salariés")</f>
        <v>Veuillez remplir tous les champs obligatoires (marqués par une astérisque *)</v>
      </c>
      <c r="J16" s="110"/>
      <c r="K16" s="110"/>
      <c r="L16" s="110"/>
      <c r="M16" s="110"/>
      <c r="N16" s="110"/>
      <c r="O16" s="111"/>
      <c r="P16" s="30"/>
      <c r="R16" s="34"/>
      <c r="S16" s="26"/>
    </row>
    <row r="17" spans="1:27" s="33" customFormat="1" ht="19.5" customHeight="1" thickBot="1" x14ac:dyDescent="0.3">
      <c r="A17" s="30"/>
      <c r="B17" s="100">
        <f>O6</f>
        <v>2021</v>
      </c>
      <c r="C17" s="101" t="s">
        <v>20</v>
      </c>
      <c r="D17" s="184"/>
      <c r="E17" s="185"/>
      <c r="F17" s="36"/>
      <c r="G17" s="37"/>
      <c r="H17" s="37"/>
      <c r="I17" s="38"/>
      <c r="J17" s="38"/>
      <c r="K17" s="38"/>
      <c r="L17" s="39"/>
      <c r="M17" s="38"/>
      <c r="N17" s="38"/>
      <c r="O17" s="40"/>
      <c r="P17" s="30"/>
      <c r="R17" s="34"/>
      <c r="S17" s="26"/>
    </row>
    <row r="18" spans="1:27" s="33" customFormat="1" ht="15" thickBot="1" x14ac:dyDescent="0.3">
      <c r="A18" s="30"/>
      <c r="B18" s="183"/>
      <c r="C18" s="183"/>
      <c r="D18" s="183"/>
      <c r="E18" s="183"/>
      <c r="F18" s="30"/>
      <c r="G18" s="30"/>
      <c r="H18" s="30"/>
      <c r="I18" s="30"/>
      <c r="J18" s="30"/>
      <c r="K18" s="41"/>
      <c r="L18" s="41"/>
      <c r="M18" s="30"/>
      <c r="N18" s="30"/>
      <c r="O18" s="30"/>
      <c r="P18" s="30"/>
      <c r="R18" s="34"/>
      <c r="S18" s="26"/>
    </row>
    <row r="19" spans="1:27" s="33" customFormat="1" ht="24" customHeight="1" x14ac:dyDescent="0.25">
      <c r="A19" s="30"/>
      <c r="B19" s="127" t="s">
        <v>40</v>
      </c>
      <c r="C19" s="128"/>
      <c r="D19" s="128"/>
      <c r="E19" s="128"/>
      <c r="F19" s="128"/>
      <c r="G19" s="128"/>
      <c r="H19" s="128"/>
      <c r="I19" s="128"/>
      <c r="J19" s="129"/>
      <c r="K19" s="41"/>
      <c r="L19" s="41"/>
      <c r="M19" s="30"/>
      <c r="N19" s="30"/>
      <c r="O19" s="30"/>
      <c r="P19" s="30"/>
      <c r="R19" s="34"/>
      <c r="S19" s="26"/>
    </row>
    <row r="20" spans="1:27" s="33" customFormat="1" ht="36" customHeight="1" x14ac:dyDescent="0.25">
      <c r="A20" s="30"/>
      <c r="B20" s="166" t="s">
        <v>31</v>
      </c>
      <c r="C20" s="121"/>
      <c r="D20" s="121"/>
      <c r="E20" s="121"/>
      <c r="F20" s="78" t="s">
        <v>32</v>
      </c>
      <c r="G20" s="121" t="s">
        <v>33</v>
      </c>
      <c r="H20" s="121"/>
      <c r="I20" s="121"/>
      <c r="J20" s="79" t="s">
        <v>1</v>
      </c>
      <c r="K20" s="42"/>
      <c r="L20" s="173"/>
      <c r="M20" s="173"/>
      <c r="N20" s="30"/>
      <c r="O20" s="30"/>
      <c r="P20" s="30"/>
      <c r="R20" s="43"/>
      <c r="S20" s="26"/>
    </row>
    <row r="21" spans="1:27" s="33" customFormat="1" ht="28.5" x14ac:dyDescent="0.25">
      <c r="A21" s="30"/>
      <c r="B21" s="117" t="str">
        <f>IF(M12="Agricole","SECTEUR AGRICOLE","SECTEURS GENERAL et DOMESTIQUE")</f>
        <v>SECTEURS GENERAL et DOMESTIQUE</v>
      </c>
      <c r="C21" s="118"/>
      <c r="D21" s="118"/>
      <c r="E21" s="118"/>
      <c r="F21" s="123" t="s">
        <v>37</v>
      </c>
      <c r="G21" s="82" t="str">
        <f>_xlfn.CONCAT("Entre ",W8,"F et ",X8-0.01,"F")</f>
        <v>Entre 926,44F et 1323,49F</v>
      </c>
      <c r="H21" s="83" t="str">
        <f>_xlfn.CONCAT("Entre ",X8,"F et ",TEXT(Y8,"0,00"),"F")</f>
        <v>Entre 1323,5F et 4168,98F</v>
      </c>
      <c r="I21" s="83" t="str">
        <f>_xlfn.CONCAT("Supérieur ou égal à ",TEXT(Y8+0.01,"0,00"),"F")</f>
        <v>Supérieur ou égal à 4168,99F</v>
      </c>
      <c r="J21" s="124">
        <v>0.01</v>
      </c>
      <c r="K21" s="42"/>
      <c r="L21" s="44"/>
      <c r="M21" s="45"/>
      <c r="N21" s="30"/>
      <c r="O21" s="30"/>
      <c r="P21" s="30"/>
      <c r="R21" s="34"/>
      <c r="S21" s="46"/>
    </row>
    <row r="22" spans="1:27" s="33" customFormat="1" ht="18.75" customHeight="1" x14ac:dyDescent="0.25">
      <c r="A22" s="30"/>
      <c r="B22" s="117"/>
      <c r="C22" s="118"/>
      <c r="D22" s="118"/>
      <c r="E22" s="118"/>
      <c r="F22" s="123"/>
      <c r="G22" s="84">
        <f>W8</f>
        <v>926.44</v>
      </c>
      <c r="H22" s="85">
        <v>0.7</v>
      </c>
      <c r="I22" s="108">
        <f>Y8*H22</f>
        <v>2918.2860000000001</v>
      </c>
      <c r="J22" s="125"/>
      <c r="K22" s="42"/>
      <c r="L22" s="44"/>
      <c r="M22" s="45"/>
      <c r="N22" s="30"/>
      <c r="O22" s="30"/>
      <c r="P22" s="30"/>
      <c r="R22" s="34"/>
      <c r="S22" s="46"/>
    </row>
    <row r="23" spans="1:27" s="33" customFormat="1" ht="18.75" customHeight="1" thickBot="1" x14ac:dyDescent="0.3">
      <c r="A23" s="30"/>
      <c r="B23" s="119"/>
      <c r="C23" s="120"/>
      <c r="D23" s="120"/>
      <c r="E23" s="120"/>
      <c r="F23" s="86" t="s">
        <v>13</v>
      </c>
      <c r="G23" s="122">
        <v>1</v>
      </c>
      <c r="H23" s="122"/>
      <c r="I23" s="122"/>
      <c r="J23" s="126"/>
      <c r="K23" s="47"/>
      <c r="L23" s="44"/>
      <c r="M23" s="47"/>
      <c r="N23" s="30"/>
      <c r="O23" s="30"/>
      <c r="P23" s="30"/>
      <c r="R23" s="34"/>
      <c r="S23" s="46"/>
    </row>
    <row r="24" spans="1:27" s="33" customFormat="1" x14ac:dyDescent="0.25">
      <c r="A24" s="30"/>
      <c r="B24" s="48"/>
      <c r="C24" s="48"/>
      <c r="D24" s="48"/>
      <c r="E24" s="48"/>
      <c r="F24" s="49"/>
      <c r="G24" s="49"/>
      <c r="H24" s="30"/>
      <c r="I24" s="30"/>
      <c r="J24" s="44"/>
      <c r="K24" s="47"/>
      <c r="L24" s="47"/>
      <c r="M24" s="30"/>
      <c r="N24" s="30"/>
      <c r="O24" s="30"/>
      <c r="P24" s="30"/>
      <c r="R24" s="34"/>
      <c r="S24" s="46"/>
    </row>
    <row r="25" spans="1:27" s="33" customFormat="1" x14ac:dyDescent="0.25">
      <c r="A25" s="30"/>
      <c r="B25" s="48"/>
      <c r="C25" s="48"/>
      <c r="D25" s="48"/>
      <c r="E25" s="48"/>
      <c r="F25" s="49"/>
      <c r="G25" s="49"/>
      <c r="H25" s="30"/>
      <c r="I25" s="30"/>
      <c r="J25" s="44"/>
      <c r="K25" s="47"/>
      <c r="L25" s="47"/>
      <c r="M25" s="30"/>
      <c r="N25" s="30"/>
      <c r="O25" s="30"/>
      <c r="P25" s="30"/>
      <c r="R25" s="34"/>
      <c r="S25" s="46"/>
    </row>
    <row r="26" spans="1:27" s="33" customFormat="1" ht="15" x14ac:dyDescent="0.25">
      <c r="A26" s="30" t="s">
        <v>14</v>
      </c>
      <c r="B26" s="172" t="str">
        <f>IF(COUNTIF(S30:S1508,TRUE)&lt;&gt;0,"Une ou plusieurs lignes du tableau ci-dessous sont incomplètes","")</f>
        <v/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30"/>
      <c r="R26" s="34"/>
      <c r="S26" s="46"/>
    </row>
    <row r="27" spans="1:27" s="33" customFormat="1" ht="18" x14ac:dyDescent="0.25">
      <c r="A27" s="30"/>
      <c r="B27" s="133" t="s">
        <v>38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30"/>
      <c r="R27" s="34"/>
      <c r="S27" s="46"/>
    </row>
    <row r="28" spans="1:27" s="20" customFormat="1" ht="64.5" customHeight="1" x14ac:dyDescent="0.25">
      <c r="A28" s="50"/>
      <c r="B28" s="157" t="s">
        <v>41</v>
      </c>
      <c r="C28" s="158"/>
      <c r="D28" s="158"/>
      <c r="E28" s="159"/>
      <c r="F28" s="76" t="s">
        <v>51</v>
      </c>
      <c r="G28" s="76" t="s">
        <v>42</v>
      </c>
      <c r="H28" s="76" t="s">
        <v>43</v>
      </c>
      <c r="I28" s="77" t="s">
        <v>53</v>
      </c>
      <c r="J28" s="76" t="s">
        <v>23</v>
      </c>
      <c r="K28" s="76" t="s">
        <v>2</v>
      </c>
      <c r="L28" s="76" t="s">
        <v>3</v>
      </c>
      <c r="M28" s="130" t="s">
        <v>22</v>
      </c>
      <c r="N28" s="130"/>
      <c r="O28" s="130"/>
      <c r="P28" s="50"/>
      <c r="R28" s="51"/>
      <c r="S28" s="52"/>
      <c r="T28" s="51"/>
      <c r="U28" s="51"/>
      <c r="V28" s="51"/>
      <c r="W28" s="51"/>
      <c r="X28" s="51"/>
    </row>
    <row r="29" spans="1:27" s="20" customFormat="1" x14ac:dyDescent="0.25">
      <c r="A29" s="50"/>
      <c r="B29" s="160" t="s">
        <v>4</v>
      </c>
      <c r="C29" s="161"/>
      <c r="D29" s="161"/>
      <c r="E29" s="162"/>
      <c r="F29" s="88">
        <f>COUNT($F30:$F1510)</f>
        <v>0</v>
      </c>
      <c r="G29" s="88"/>
      <c r="H29" s="89">
        <f>SUM(H30:H1510)</f>
        <v>0</v>
      </c>
      <c r="I29" s="90"/>
      <c r="J29" s="91">
        <f>SUM(J30:J1510)</f>
        <v>0</v>
      </c>
      <c r="K29" s="91">
        <f t="shared" ref="K29:L29" si="0">SUM(K30:K1510)</f>
        <v>0</v>
      </c>
      <c r="L29" s="91">
        <f t="shared" si="0"/>
        <v>0</v>
      </c>
      <c r="M29" s="131"/>
      <c r="N29" s="131"/>
      <c r="O29" s="131"/>
      <c r="P29" s="50"/>
      <c r="Q29" s="14" t="b">
        <v>0</v>
      </c>
      <c r="R29" s="51"/>
      <c r="S29" s="52"/>
      <c r="T29" s="51"/>
      <c r="U29" s="51"/>
      <c r="V29" s="51"/>
      <c r="W29" s="51"/>
      <c r="X29" s="51"/>
    </row>
    <row r="30" spans="1:27" s="33" customFormat="1" ht="15" x14ac:dyDescent="0.25">
      <c r="A30" s="30"/>
      <c r="B30" s="163"/>
      <c r="C30" s="164"/>
      <c r="D30" s="164"/>
      <c r="E30" s="165"/>
      <c r="F30" s="92"/>
      <c r="G30" s="92"/>
      <c r="H30" s="93"/>
      <c r="I30" s="94"/>
      <c r="J30" s="95" t="str">
        <f>IF(OR(ISBLANK(H30),ISBLANK(I30),ISBLANK(G30)),"",ROUND(IF(G30="O",G$23*H30*I30,IF(I30&lt;X$8,G$22*H30,IF(I30&gt;=Y$8,I$22*H30,H$22*I30*H30))),0))</f>
        <v/>
      </c>
      <c r="K30" s="95" t="str">
        <f>IF(OR(ISBLANK(J30),J30=""),"",ROUND(J30*J$21,0))</f>
        <v/>
      </c>
      <c r="L30" s="95" t="str">
        <f>IF(K30="","",J30-K30)</f>
        <v/>
      </c>
      <c r="M30" s="132"/>
      <c r="N30" s="132"/>
      <c r="O30" s="132"/>
      <c r="P30" s="30"/>
      <c r="Q30" s="26" t="b">
        <f t="shared" ref="Q30:Q35" si="1">AND(COUNTA(B30:I30)=0,ISBLANK(M30))</f>
        <v>1</v>
      </c>
      <c r="R30" s="54" t="str">
        <f>IF(S30,"Cette ligne est incomplète, veuillez remplir tous les champs obligatoires","")</f>
        <v/>
      </c>
      <c r="S30" s="55" t="b">
        <f>AND(NOT(Q30),COUNTA(B30:I30)&lt;&gt;5)</f>
        <v>0</v>
      </c>
      <c r="T30" s="56"/>
      <c r="U30" s="56"/>
      <c r="V30" s="56"/>
      <c r="W30" s="56"/>
      <c r="X30" s="56"/>
    </row>
    <row r="31" spans="1:27" ht="15" x14ac:dyDescent="0.2">
      <c r="A31" s="57"/>
      <c r="B31" s="146"/>
      <c r="C31" s="146"/>
      <c r="D31" s="146"/>
      <c r="E31" s="146"/>
      <c r="F31" s="96"/>
      <c r="G31" s="96"/>
      <c r="H31" s="97"/>
      <c r="I31" s="98"/>
      <c r="J31" s="95" t="str">
        <f t="shared" ref="J31:J94" si="2">IF(OR(ISBLANK(H31),ISBLANK(I31),ISBLANK(G31)),"",ROUND(IF(G31="O",G$23*H31*I31,IF(I31&lt;X$8,G$22*H31,IF(I31&gt;=Y$8,I$22*H31,H$22*I31*H31))),0))</f>
        <v/>
      </c>
      <c r="K31" s="95" t="str">
        <f t="shared" ref="K31:K94" si="3">IF(OR(ISBLANK(J31),J31=""),"",ROUND(J31*J$21,0))</f>
        <v/>
      </c>
      <c r="L31" s="95" t="str">
        <f>IF(K31="","",J31-K31)</f>
        <v/>
      </c>
      <c r="M31" s="113"/>
      <c r="N31" s="113"/>
      <c r="O31" s="113"/>
      <c r="P31" s="57"/>
      <c r="Q31" s="26" t="b">
        <f t="shared" si="1"/>
        <v>1</v>
      </c>
      <c r="R31" s="54" t="str">
        <f t="shared" ref="R31:R94" si="4">IF(S31,"Cette ligne est incomplète, veuillez remplir tous les champs obligatoires","")</f>
        <v/>
      </c>
      <c r="S31" s="55" t="b">
        <f t="shared" ref="S31:S94" si="5">AND(NOT(Q31),COUNTA(B31:I31)&lt;&gt;5)</f>
        <v>0</v>
      </c>
      <c r="T31" s="59"/>
      <c r="U31" s="59"/>
      <c r="V31" s="59"/>
      <c r="W31" s="59"/>
      <c r="X31" s="59"/>
    </row>
    <row r="32" spans="1:27" ht="15" x14ac:dyDescent="0.2">
      <c r="B32" s="136"/>
      <c r="C32" s="136"/>
      <c r="D32" s="136"/>
      <c r="E32" s="136"/>
      <c r="F32" s="96"/>
      <c r="G32" s="96"/>
      <c r="H32" s="97"/>
      <c r="I32" s="98"/>
      <c r="J32" s="95" t="str">
        <f t="shared" si="2"/>
        <v/>
      </c>
      <c r="K32" s="95" t="str">
        <f t="shared" si="3"/>
        <v/>
      </c>
      <c r="L32" s="95" t="str">
        <f t="shared" ref="L32:L95" si="6">IF(K32="","",J32-K32)</f>
        <v/>
      </c>
      <c r="M32" s="113"/>
      <c r="N32" s="113"/>
      <c r="O32" s="113"/>
      <c r="Q32" s="26" t="b">
        <f t="shared" si="1"/>
        <v>1</v>
      </c>
      <c r="R32" s="54" t="str">
        <f t="shared" si="4"/>
        <v/>
      </c>
      <c r="S32" s="55" t="b">
        <f t="shared" si="5"/>
        <v>0</v>
      </c>
      <c r="T32" s="61"/>
      <c r="U32" s="61"/>
      <c r="V32" s="61"/>
      <c r="W32" s="61"/>
      <c r="X32" s="61"/>
      <c r="Y32" s="62"/>
      <c r="Z32" s="62"/>
      <c r="AA32" s="62"/>
    </row>
    <row r="33" spans="2:27" ht="15" x14ac:dyDescent="0.2">
      <c r="B33" s="136"/>
      <c r="C33" s="136"/>
      <c r="D33" s="136"/>
      <c r="E33" s="136"/>
      <c r="F33" s="96"/>
      <c r="G33" s="96"/>
      <c r="H33" s="97"/>
      <c r="I33" s="98"/>
      <c r="J33" s="95" t="str">
        <f t="shared" si="2"/>
        <v/>
      </c>
      <c r="K33" s="95" t="str">
        <f t="shared" si="3"/>
        <v/>
      </c>
      <c r="L33" s="95" t="str">
        <f t="shared" si="6"/>
        <v/>
      </c>
      <c r="M33" s="113"/>
      <c r="N33" s="113"/>
      <c r="O33" s="113"/>
      <c r="Q33" s="26" t="b">
        <f t="shared" si="1"/>
        <v>1</v>
      </c>
      <c r="R33" s="54" t="str">
        <f t="shared" si="4"/>
        <v/>
      </c>
      <c r="S33" s="55" t="b">
        <f t="shared" si="5"/>
        <v>0</v>
      </c>
      <c r="T33" s="61"/>
      <c r="U33" s="61"/>
      <c r="V33" s="61"/>
      <c r="W33" s="61"/>
      <c r="X33" s="61"/>
      <c r="Y33" s="62"/>
      <c r="Z33" s="62"/>
      <c r="AA33" s="62"/>
    </row>
    <row r="34" spans="2:27" ht="15" x14ac:dyDescent="0.2">
      <c r="B34" s="136"/>
      <c r="C34" s="136"/>
      <c r="D34" s="136"/>
      <c r="E34" s="136"/>
      <c r="F34" s="96"/>
      <c r="G34" s="96"/>
      <c r="H34" s="97"/>
      <c r="I34" s="98"/>
      <c r="J34" s="95" t="str">
        <f t="shared" si="2"/>
        <v/>
      </c>
      <c r="K34" s="95" t="str">
        <f t="shared" si="3"/>
        <v/>
      </c>
      <c r="L34" s="95" t="str">
        <f t="shared" si="6"/>
        <v/>
      </c>
      <c r="M34" s="113"/>
      <c r="N34" s="113"/>
      <c r="O34" s="113"/>
      <c r="Q34" s="26" t="b">
        <f t="shared" si="1"/>
        <v>1</v>
      </c>
      <c r="R34" s="54" t="str">
        <f t="shared" si="4"/>
        <v/>
      </c>
      <c r="S34" s="55" t="b">
        <f t="shared" si="5"/>
        <v>0</v>
      </c>
      <c r="T34" s="63"/>
      <c r="U34" s="63"/>
      <c r="V34" s="61"/>
      <c r="W34" s="61"/>
      <c r="X34" s="61"/>
      <c r="Y34" s="62"/>
      <c r="Z34" s="62"/>
      <c r="AA34" s="62"/>
    </row>
    <row r="35" spans="2:27" ht="15" x14ac:dyDescent="0.2">
      <c r="B35" s="136"/>
      <c r="C35" s="136"/>
      <c r="D35" s="136"/>
      <c r="E35" s="136"/>
      <c r="F35" s="96"/>
      <c r="G35" s="96"/>
      <c r="H35" s="97"/>
      <c r="I35" s="98"/>
      <c r="J35" s="95" t="str">
        <f t="shared" si="2"/>
        <v/>
      </c>
      <c r="K35" s="95" t="str">
        <f t="shared" si="3"/>
        <v/>
      </c>
      <c r="L35" s="95" t="str">
        <f t="shared" si="6"/>
        <v/>
      </c>
      <c r="M35" s="113"/>
      <c r="N35" s="113"/>
      <c r="O35" s="113"/>
      <c r="Q35" s="26" t="b">
        <f t="shared" si="1"/>
        <v>1</v>
      </c>
      <c r="R35" s="54" t="str">
        <f t="shared" si="4"/>
        <v/>
      </c>
      <c r="S35" s="55" t="b">
        <f t="shared" si="5"/>
        <v>0</v>
      </c>
      <c r="T35" s="61"/>
      <c r="U35" s="61"/>
      <c r="V35" s="61"/>
      <c r="W35" s="61"/>
      <c r="X35" s="61"/>
      <c r="Y35" s="61"/>
      <c r="Z35" s="62"/>
      <c r="AA35" s="62"/>
    </row>
    <row r="36" spans="2:27" ht="15" x14ac:dyDescent="0.2">
      <c r="B36" s="136"/>
      <c r="C36" s="136"/>
      <c r="D36" s="136"/>
      <c r="E36" s="136"/>
      <c r="F36" s="96"/>
      <c r="G36" s="96"/>
      <c r="H36" s="97"/>
      <c r="I36" s="98"/>
      <c r="J36" s="95" t="str">
        <f t="shared" si="2"/>
        <v/>
      </c>
      <c r="K36" s="95" t="str">
        <f t="shared" si="3"/>
        <v/>
      </c>
      <c r="L36" s="95" t="str">
        <f t="shared" si="6"/>
        <v/>
      </c>
      <c r="M36" s="113"/>
      <c r="N36" s="113"/>
      <c r="O36" s="113"/>
      <c r="Q36" s="26" t="b">
        <f t="shared" ref="Q36:Q95" si="7">AND(COUNTA(B36:I36)=0,ISBLANK(M36))</f>
        <v>1</v>
      </c>
      <c r="R36" s="54" t="str">
        <f t="shared" si="4"/>
        <v/>
      </c>
      <c r="S36" s="55" t="b">
        <f t="shared" si="5"/>
        <v>0</v>
      </c>
      <c r="T36" s="61"/>
      <c r="U36" s="61"/>
      <c r="V36" s="61"/>
      <c r="W36" s="61"/>
      <c r="X36" s="61"/>
      <c r="Y36" s="61"/>
      <c r="Z36" s="62"/>
      <c r="AA36" s="62"/>
    </row>
    <row r="37" spans="2:27" ht="15" customHeight="1" x14ac:dyDescent="0.2">
      <c r="B37" s="136"/>
      <c r="C37" s="136"/>
      <c r="D37" s="136"/>
      <c r="E37" s="136"/>
      <c r="F37" s="96"/>
      <c r="G37" s="96"/>
      <c r="H37" s="97"/>
      <c r="I37" s="98"/>
      <c r="J37" s="95" t="str">
        <f t="shared" si="2"/>
        <v/>
      </c>
      <c r="K37" s="95" t="str">
        <f t="shared" si="3"/>
        <v/>
      </c>
      <c r="L37" s="95" t="str">
        <f t="shared" si="6"/>
        <v/>
      </c>
      <c r="M37" s="113"/>
      <c r="N37" s="113"/>
      <c r="O37" s="113"/>
      <c r="Q37" s="26" t="b">
        <f t="shared" si="7"/>
        <v>1</v>
      </c>
      <c r="R37" s="54" t="str">
        <f t="shared" si="4"/>
        <v/>
      </c>
      <c r="S37" s="55" t="b">
        <f t="shared" si="5"/>
        <v>0</v>
      </c>
      <c r="T37" s="64"/>
      <c r="U37" s="64"/>
      <c r="V37" s="64"/>
      <c r="W37" s="65"/>
      <c r="X37" s="65"/>
      <c r="Y37" s="65"/>
      <c r="Z37" s="65"/>
      <c r="AA37" s="62"/>
    </row>
    <row r="38" spans="2:27" ht="15" x14ac:dyDescent="0.2">
      <c r="B38" s="136"/>
      <c r="C38" s="136"/>
      <c r="D38" s="136"/>
      <c r="E38" s="136"/>
      <c r="F38" s="96"/>
      <c r="G38" s="96"/>
      <c r="H38" s="97"/>
      <c r="I38" s="98"/>
      <c r="J38" s="95" t="str">
        <f t="shared" si="2"/>
        <v/>
      </c>
      <c r="K38" s="95" t="str">
        <f t="shared" si="3"/>
        <v/>
      </c>
      <c r="L38" s="95" t="str">
        <f t="shared" si="6"/>
        <v/>
      </c>
      <c r="M38" s="113"/>
      <c r="N38" s="113"/>
      <c r="O38" s="113"/>
      <c r="Q38" s="26" t="b">
        <f t="shared" si="7"/>
        <v>1</v>
      </c>
      <c r="R38" s="54" t="str">
        <f t="shared" si="4"/>
        <v/>
      </c>
      <c r="S38" s="55" t="b">
        <f t="shared" si="5"/>
        <v>0</v>
      </c>
      <c r="T38" s="61"/>
      <c r="U38" s="61"/>
      <c r="V38" s="61"/>
      <c r="W38" s="61"/>
      <c r="X38" s="61"/>
      <c r="Y38" s="61"/>
      <c r="Z38" s="62"/>
      <c r="AA38" s="62"/>
    </row>
    <row r="39" spans="2:27" ht="15" x14ac:dyDescent="0.2">
      <c r="B39" s="136"/>
      <c r="C39" s="136"/>
      <c r="D39" s="136"/>
      <c r="E39" s="136"/>
      <c r="F39" s="96"/>
      <c r="G39" s="96"/>
      <c r="H39" s="97"/>
      <c r="I39" s="98"/>
      <c r="J39" s="95" t="str">
        <f t="shared" si="2"/>
        <v/>
      </c>
      <c r="K39" s="95" t="str">
        <f t="shared" si="3"/>
        <v/>
      </c>
      <c r="L39" s="95" t="str">
        <f t="shared" si="6"/>
        <v/>
      </c>
      <c r="M39" s="113"/>
      <c r="N39" s="113"/>
      <c r="O39" s="113"/>
      <c r="Q39" s="26" t="b">
        <f t="shared" si="7"/>
        <v>1</v>
      </c>
      <c r="R39" s="54" t="str">
        <f t="shared" si="4"/>
        <v/>
      </c>
      <c r="S39" s="55" t="b">
        <f t="shared" si="5"/>
        <v>0</v>
      </c>
      <c r="T39" s="61"/>
      <c r="U39" s="61"/>
      <c r="V39" s="61"/>
      <c r="W39" s="61"/>
      <c r="X39" s="61"/>
      <c r="Y39" s="61"/>
      <c r="Z39" s="62"/>
      <c r="AA39" s="62"/>
    </row>
    <row r="40" spans="2:27" ht="15" x14ac:dyDescent="0.2">
      <c r="B40" s="136"/>
      <c r="C40" s="136"/>
      <c r="D40" s="136"/>
      <c r="E40" s="136"/>
      <c r="F40" s="96"/>
      <c r="G40" s="96"/>
      <c r="H40" s="97"/>
      <c r="I40" s="98"/>
      <c r="J40" s="95" t="str">
        <f t="shared" si="2"/>
        <v/>
      </c>
      <c r="K40" s="95" t="str">
        <f t="shared" si="3"/>
        <v/>
      </c>
      <c r="L40" s="95" t="str">
        <f t="shared" si="6"/>
        <v/>
      </c>
      <c r="M40" s="113"/>
      <c r="N40" s="113"/>
      <c r="O40" s="113"/>
      <c r="Q40" s="26" t="b">
        <f t="shared" si="7"/>
        <v>1</v>
      </c>
      <c r="R40" s="54" t="str">
        <f t="shared" si="4"/>
        <v/>
      </c>
      <c r="S40" s="55" t="b">
        <f t="shared" si="5"/>
        <v>0</v>
      </c>
      <c r="T40" s="61"/>
      <c r="U40" s="61"/>
      <c r="V40" s="61"/>
      <c r="W40" s="61"/>
      <c r="X40" s="61"/>
      <c r="Y40" s="61"/>
      <c r="Z40" s="62"/>
      <c r="AA40" s="62"/>
    </row>
    <row r="41" spans="2:27" ht="15" x14ac:dyDescent="0.2">
      <c r="B41" s="136"/>
      <c r="C41" s="136"/>
      <c r="D41" s="136"/>
      <c r="E41" s="136"/>
      <c r="F41" s="96"/>
      <c r="G41" s="96"/>
      <c r="H41" s="97"/>
      <c r="I41" s="98"/>
      <c r="J41" s="95" t="str">
        <f t="shared" si="2"/>
        <v/>
      </c>
      <c r="K41" s="95" t="str">
        <f t="shared" si="3"/>
        <v/>
      </c>
      <c r="L41" s="95" t="str">
        <f t="shared" si="6"/>
        <v/>
      </c>
      <c r="M41" s="113"/>
      <c r="N41" s="113"/>
      <c r="O41" s="113"/>
      <c r="Q41" s="26" t="b">
        <f t="shared" si="7"/>
        <v>1</v>
      </c>
      <c r="R41" s="54" t="str">
        <f t="shared" si="4"/>
        <v/>
      </c>
      <c r="S41" s="55" t="b">
        <f t="shared" si="5"/>
        <v>0</v>
      </c>
      <c r="T41" s="59"/>
      <c r="U41" s="59"/>
      <c r="V41" s="59"/>
      <c r="W41" s="59"/>
      <c r="X41" s="59"/>
    </row>
    <row r="42" spans="2:27" ht="15" x14ac:dyDescent="0.2">
      <c r="B42" s="136"/>
      <c r="C42" s="136"/>
      <c r="D42" s="136"/>
      <c r="E42" s="136"/>
      <c r="F42" s="96"/>
      <c r="G42" s="96"/>
      <c r="H42" s="97"/>
      <c r="I42" s="98"/>
      <c r="J42" s="95" t="str">
        <f t="shared" si="2"/>
        <v/>
      </c>
      <c r="K42" s="95" t="str">
        <f t="shared" si="3"/>
        <v/>
      </c>
      <c r="L42" s="95" t="str">
        <f t="shared" si="6"/>
        <v/>
      </c>
      <c r="M42" s="113"/>
      <c r="N42" s="113"/>
      <c r="O42" s="113"/>
      <c r="Q42" s="26" t="b">
        <f t="shared" si="7"/>
        <v>1</v>
      </c>
      <c r="R42" s="54" t="str">
        <f t="shared" si="4"/>
        <v/>
      </c>
      <c r="S42" s="55" t="b">
        <f t="shared" si="5"/>
        <v>0</v>
      </c>
      <c r="T42" s="59"/>
      <c r="U42" s="59"/>
      <c r="V42" s="59"/>
      <c r="W42" s="59"/>
      <c r="X42" s="59"/>
    </row>
    <row r="43" spans="2:27" ht="15" x14ac:dyDescent="0.2">
      <c r="B43" s="136"/>
      <c r="C43" s="136"/>
      <c r="D43" s="136"/>
      <c r="E43" s="136"/>
      <c r="F43" s="96"/>
      <c r="G43" s="96"/>
      <c r="H43" s="97"/>
      <c r="I43" s="98"/>
      <c r="J43" s="95" t="str">
        <f t="shared" si="2"/>
        <v/>
      </c>
      <c r="K43" s="95" t="str">
        <f t="shared" si="3"/>
        <v/>
      </c>
      <c r="L43" s="95" t="str">
        <f t="shared" si="6"/>
        <v/>
      </c>
      <c r="M43" s="113"/>
      <c r="N43" s="113"/>
      <c r="O43" s="113"/>
      <c r="Q43" s="26" t="b">
        <f t="shared" si="7"/>
        <v>1</v>
      </c>
      <c r="R43" s="54" t="str">
        <f t="shared" si="4"/>
        <v/>
      </c>
      <c r="S43" s="55" t="b">
        <f t="shared" si="5"/>
        <v>0</v>
      </c>
      <c r="T43" s="59"/>
      <c r="U43" s="59"/>
      <c r="V43" s="59"/>
      <c r="W43" s="59"/>
      <c r="X43" s="59"/>
    </row>
    <row r="44" spans="2:27" ht="15" x14ac:dyDescent="0.2">
      <c r="B44" s="136"/>
      <c r="C44" s="136"/>
      <c r="D44" s="136"/>
      <c r="E44" s="136"/>
      <c r="F44" s="96"/>
      <c r="G44" s="96"/>
      <c r="H44" s="97"/>
      <c r="I44" s="98"/>
      <c r="J44" s="95" t="str">
        <f t="shared" si="2"/>
        <v/>
      </c>
      <c r="K44" s="95" t="str">
        <f t="shared" si="3"/>
        <v/>
      </c>
      <c r="L44" s="95" t="str">
        <f t="shared" si="6"/>
        <v/>
      </c>
      <c r="M44" s="113"/>
      <c r="N44" s="113"/>
      <c r="O44" s="113"/>
      <c r="Q44" s="26" t="b">
        <f t="shared" si="7"/>
        <v>1</v>
      </c>
      <c r="R44" s="54" t="str">
        <f t="shared" si="4"/>
        <v/>
      </c>
      <c r="S44" s="55" t="b">
        <f t="shared" si="5"/>
        <v>0</v>
      </c>
      <c r="T44" s="59"/>
      <c r="U44" s="59"/>
      <c r="V44" s="59"/>
      <c r="W44" s="59"/>
      <c r="X44" s="59"/>
    </row>
    <row r="45" spans="2:27" ht="15" x14ac:dyDescent="0.2">
      <c r="B45" s="136"/>
      <c r="C45" s="136"/>
      <c r="D45" s="136"/>
      <c r="E45" s="136"/>
      <c r="F45" s="96"/>
      <c r="G45" s="96"/>
      <c r="H45" s="97"/>
      <c r="I45" s="98"/>
      <c r="J45" s="95" t="str">
        <f t="shared" si="2"/>
        <v/>
      </c>
      <c r="K45" s="95" t="str">
        <f t="shared" si="3"/>
        <v/>
      </c>
      <c r="L45" s="95" t="str">
        <f t="shared" si="6"/>
        <v/>
      </c>
      <c r="M45" s="113"/>
      <c r="N45" s="113"/>
      <c r="O45" s="113"/>
      <c r="Q45" s="26" t="b">
        <f t="shared" si="7"/>
        <v>1</v>
      </c>
      <c r="R45" s="54" t="str">
        <f t="shared" si="4"/>
        <v/>
      </c>
      <c r="S45" s="55" t="b">
        <f t="shared" si="5"/>
        <v>0</v>
      </c>
      <c r="T45" s="59"/>
      <c r="U45" s="59"/>
      <c r="V45" s="59"/>
      <c r="W45" s="59"/>
      <c r="X45" s="59"/>
    </row>
    <row r="46" spans="2:27" ht="15" x14ac:dyDescent="0.2">
      <c r="B46" s="136"/>
      <c r="C46" s="136"/>
      <c r="D46" s="136"/>
      <c r="E46" s="136"/>
      <c r="F46" s="96"/>
      <c r="G46" s="96"/>
      <c r="H46" s="97"/>
      <c r="I46" s="98"/>
      <c r="J46" s="95" t="str">
        <f t="shared" si="2"/>
        <v/>
      </c>
      <c r="K46" s="95" t="str">
        <f t="shared" si="3"/>
        <v/>
      </c>
      <c r="L46" s="95" t="str">
        <f t="shared" si="6"/>
        <v/>
      </c>
      <c r="M46" s="113"/>
      <c r="N46" s="113"/>
      <c r="O46" s="113"/>
      <c r="Q46" s="26" t="b">
        <f t="shared" si="7"/>
        <v>1</v>
      </c>
      <c r="R46" s="54" t="str">
        <f t="shared" si="4"/>
        <v/>
      </c>
      <c r="S46" s="55" t="b">
        <f t="shared" si="5"/>
        <v>0</v>
      </c>
      <c r="T46" s="59"/>
      <c r="U46" s="59"/>
      <c r="V46" s="59"/>
      <c r="W46" s="59"/>
      <c r="X46" s="59"/>
    </row>
    <row r="47" spans="2:27" ht="15" x14ac:dyDescent="0.2">
      <c r="B47" s="136"/>
      <c r="C47" s="136"/>
      <c r="D47" s="136"/>
      <c r="E47" s="136"/>
      <c r="F47" s="96"/>
      <c r="G47" s="96"/>
      <c r="H47" s="97"/>
      <c r="I47" s="98"/>
      <c r="J47" s="95" t="str">
        <f t="shared" si="2"/>
        <v/>
      </c>
      <c r="K47" s="95" t="str">
        <f t="shared" si="3"/>
        <v/>
      </c>
      <c r="L47" s="95" t="str">
        <f t="shared" si="6"/>
        <v/>
      </c>
      <c r="M47" s="113"/>
      <c r="N47" s="113"/>
      <c r="O47" s="113"/>
      <c r="Q47" s="26" t="b">
        <f t="shared" si="7"/>
        <v>1</v>
      </c>
      <c r="R47" s="54" t="str">
        <f t="shared" si="4"/>
        <v/>
      </c>
      <c r="S47" s="55" t="b">
        <f t="shared" si="5"/>
        <v>0</v>
      </c>
      <c r="T47" s="59"/>
      <c r="U47" s="59"/>
      <c r="V47" s="59"/>
      <c r="W47" s="59"/>
      <c r="X47" s="59"/>
    </row>
    <row r="48" spans="2:27" ht="15" x14ac:dyDescent="0.2">
      <c r="B48" s="136"/>
      <c r="C48" s="136"/>
      <c r="D48" s="136"/>
      <c r="E48" s="136"/>
      <c r="F48" s="96"/>
      <c r="G48" s="96"/>
      <c r="H48" s="97"/>
      <c r="I48" s="98"/>
      <c r="J48" s="95" t="str">
        <f t="shared" si="2"/>
        <v/>
      </c>
      <c r="K48" s="95" t="str">
        <f t="shared" si="3"/>
        <v/>
      </c>
      <c r="L48" s="95" t="str">
        <f t="shared" si="6"/>
        <v/>
      </c>
      <c r="M48" s="113"/>
      <c r="N48" s="113"/>
      <c r="O48" s="113"/>
      <c r="Q48" s="26" t="b">
        <f t="shared" si="7"/>
        <v>1</v>
      </c>
      <c r="R48" s="54" t="str">
        <f t="shared" si="4"/>
        <v/>
      </c>
      <c r="S48" s="55" t="b">
        <f t="shared" si="5"/>
        <v>0</v>
      </c>
      <c r="T48" s="59"/>
      <c r="U48" s="59"/>
      <c r="V48" s="59"/>
      <c r="W48" s="59"/>
      <c r="X48" s="59"/>
    </row>
    <row r="49" spans="2:24" ht="15" x14ac:dyDescent="0.2">
      <c r="B49" s="136"/>
      <c r="C49" s="136"/>
      <c r="D49" s="136"/>
      <c r="E49" s="136"/>
      <c r="F49" s="96"/>
      <c r="G49" s="96"/>
      <c r="H49" s="97"/>
      <c r="I49" s="98"/>
      <c r="J49" s="95" t="str">
        <f t="shared" si="2"/>
        <v/>
      </c>
      <c r="K49" s="95" t="str">
        <f t="shared" si="3"/>
        <v/>
      </c>
      <c r="L49" s="95" t="str">
        <f t="shared" si="6"/>
        <v/>
      </c>
      <c r="M49" s="113"/>
      <c r="N49" s="113"/>
      <c r="O49" s="113"/>
      <c r="Q49" s="26" t="b">
        <f t="shared" si="7"/>
        <v>1</v>
      </c>
      <c r="R49" s="54" t="str">
        <f t="shared" si="4"/>
        <v/>
      </c>
      <c r="S49" s="55" t="b">
        <f t="shared" si="5"/>
        <v>0</v>
      </c>
      <c r="T49" s="59"/>
      <c r="U49" s="59"/>
      <c r="V49" s="59"/>
      <c r="W49" s="59"/>
      <c r="X49" s="59"/>
    </row>
    <row r="50" spans="2:24" ht="15" x14ac:dyDescent="0.2">
      <c r="B50" s="136"/>
      <c r="C50" s="136"/>
      <c r="D50" s="136"/>
      <c r="E50" s="136"/>
      <c r="F50" s="96"/>
      <c r="G50" s="96"/>
      <c r="H50" s="97"/>
      <c r="I50" s="98"/>
      <c r="J50" s="95" t="str">
        <f t="shared" si="2"/>
        <v/>
      </c>
      <c r="K50" s="95" t="str">
        <f t="shared" si="3"/>
        <v/>
      </c>
      <c r="L50" s="95" t="str">
        <f t="shared" si="6"/>
        <v/>
      </c>
      <c r="M50" s="113"/>
      <c r="N50" s="113"/>
      <c r="O50" s="113"/>
      <c r="Q50" s="26" t="b">
        <f t="shared" si="7"/>
        <v>1</v>
      </c>
      <c r="R50" s="54" t="str">
        <f t="shared" si="4"/>
        <v/>
      </c>
      <c r="S50" s="55" t="b">
        <f t="shared" si="5"/>
        <v>0</v>
      </c>
      <c r="T50" s="59"/>
      <c r="U50" s="59"/>
      <c r="V50" s="59"/>
      <c r="W50" s="59"/>
      <c r="X50" s="59"/>
    </row>
    <row r="51" spans="2:24" ht="15" x14ac:dyDescent="0.2">
      <c r="B51" s="136"/>
      <c r="C51" s="136"/>
      <c r="D51" s="136"/>
      <c r="E51" s="136"/>
      <c r="F51" s="96"/>
      <c r="G51" s="96"/>
      <c r="H51" s="97"/>
      <c r="I51" s="98"/>
      <c r="J51" s="95" t="str">
        <f t="shared" si="2"/>
        <v/>
      </c>
      <c r="K51" s="95" t="str">
        <f t="shared" si="3"/>
        <v/>
      </c>
      <c r="L51" s="95" t="str">
        <f t="shared" si="6"/>
        <v/>
      </c>
      <c r="M51" s="113"/>
      <c r="N51" s="113"/>
      <c r="O51" s="113"/>
      <c r="Q51" s="26" t="b">
        <f t="shared" si="7"/>
        <v>1</v>
      </c>
      <c r="R51" s="54" t="str">
        <f t="shared" si="4"/>
        <v/>
      </c>
      <c r="S51" s="55" t="b">
        <f t="shared" si="5"/>
        <v>0</v>
      </c>
      <c r="T51" s="59"/>
      <c r="U51" s="59"/>
      <c r="V51" s="59"/>
      <c r="W51" s="59"/>
      <c r="X51" s="59"/>
    </row>
    <row r="52" spans="2:24" ht="15" x14ac:dyDescent="0.2">
      <c r="B52" s="136"/>
      <c r="C52" s="136"/>
      <c r="D52" s="136"/>
      <c r="E52" s="136"/>
      <c r="F52" s="96"/>
      <c r="G52" s="96"/>
      <c r="H52" s="97"/>
      <c r="I52" s="98"/>
      <c r="J52" s="95" t="str">
        <f t="shared" si="2"/>
        <v/>
      </c>
      <c r="K52" s="95" t="str">
        <f t="shared" si="3"/>
        <v/>
      </c>
      <c r="L52" s="95" t="str">
        <f t="shared" si="6"/>
        <v/>
      </c>
      <c r="M52" s="113"/>
      <c r="N52" s="113"/>
      <c r="O52" s="113"/>
      <c r="Q52" s="26" t="b">
        <f t="shared" si="7"/>
        <v>1</v>
      </c>
      <c r="R52" s="54" t="str">
        <f t="shared" si="4"/>
        <v/>
      </c>
      <c r="S52" s="55" t="b">
        <f t="shared" si="5"/>
        <v>0</v>
      </c>
      <c r="T52" s="59"/>
      <c r="U52" s="59"/>
      <c r="V52" s="59"/>
      <c r="W52" s="59"/>
      <c r="X52" s="59"/>
    </row>
    <row r="53" spans="2:24" ht="15" x14ac:dyDescent="0.2">
      <c r="B53" s="136"/>
      <c r="C53" s="136"/>
      <c r="D53" s="136"/>
      <c r="E53" s="136"/>
      <c r="F53" s="96"/>
      <c r="G53" s="96"/>
      <c r="H53" s="97"/>
      <c r="I53" s="98"/>
      <c r="J53" s="95" t="str">
        <f t="shared" si="2"/>
        <v/>
      </c>
      <c r="K53" s="95" t="str">
        <f t="shared" si="3"/>
        <v/>
      </c>
      <c r="L53" s="95" t="str">
        <f t="shared" si="6"/>
        <v/>
      </c>
      <c r="M53" s="113"/>
      <c r="N53" s="113"/>
      <c r="O53" s="113"/>
      <c r="Q53" s="26" t="b">
        <f t="shared" si="7"/>
        <v>1</v>
      </c>
      <c r="R53" s="54" t="str">
        <f t="shared" si="4"/>
        <v/>
      </c>
      <c r="S53" s="55" t="b">
        <f t="shared" si="5"/>
        <v>0</v>
      </c>
      <c r="T53" s="59"/>
      <c r="U53" s="59"/>
      <c r="V53" s="59"/>
      <c r="W53" s="59"/>
      <c r="X53" s="59"/>
    </row>
    <row r="54" spans="2:24" ht="15" x14ac:dyDescent="0.2">
      <c r="B54" s="136"/>
      <c r="C54" s="136"/>
      <c r="D54" s="136"/>
      <c r="E54" s="136"/>
      <c r="F54" s="96"/>
      <c r="G54" s="96"/>
      <c r="H54" s="97"/>
      <c r="I54" s="98"/>
      <c r="J54" s="95" t="str">
        <f t="shared" si="2"/>
        <v/>
      </c>
      <c r="K54" s="95" t="str">
        <f t="shared" si="3"/>
        <v/>
      </c>
      <c r="L54" s="95" t="str">
        <f t="shared" si="6"/>
        <v/>
      </c>
      <c r="M54" s="113"/>
      <c r="N54" s="113"/>
      <c r="O54" s="113"/>
      <c r="Q54" s="26" t="b">
        <f t="shared" si="7"/>
        <v>1</v>
      </c>
      <c r="R54" s="54" t="str">
        <f t="shared" si="4"/>
        <v/>
      </c>
      <c r="S54" s="55" t="b">
        <f t="shared" si="5"/>
        <v>0</v>
      </c>
      <c r="T54" s="59"/>
      <c r="U54" s="59"/>
      <c r="V54" s="59"/>
      <c r="W54" s="59"/>
      <c r="X54" s="59"/>
    </row>
    <row r="55" spans="2:24" ht="15" x14ac:dyDescent="0.2">
      <c r="B55" s="136"/>
      <c r="C55" s="136"/>
      <c r="D55" s="136"/>
      <c r="E55" s="136"/>
      <c r="F55" s="96"/>
      <c r="G55" s="96"/>
      <c r="H55" s="97"/>
      <c r="I55" s="98"/>
      <c r="J55" s="95" t="str">
        <f t="shared" si="2"/>
        <v/>
      </c>
      <c r="K55" s="95" t="str">
        <f t="shared" si="3"/>
        <v/>
      </c>
      <c r="L55" s="95" t="str">
        <f t="shared" si="6"/>
        <v/>
      </c>
      <c r="M55" s="113"/>
      <c r="N55" s="113"/>
      <c r="O55" s="113"/>
      <c r="Q55" s="26" t="b">
        <f t="shared" si="7"/>
        <v>1</v>
      </c>
      <c r="R55" s="54" t="str">
        <f t="shared" si="4"/>
        <v/>
      </c>
      <c r="S55" s="55" t="b">
        <f t="shared" si="5"/>
        <v>0</v>
      </c>
      <c r="T55" s="59"/>
      <c r="U55" s="59"/>
      <c r="V55" s="59"/>
      <c r="W55" s="59"/>
      <c r="X55" s="59"/>
    </row>
    <row r="56" spans="2:24" ht="15" x14ac:dyDescent="0.2">
      <c r="B56" s="136"/>
      <c r="C56" s="136"/>
      <c r="D56" s="136"/>
      <c r="E56" s="136"/>
      <c r="F56" s="96"/>
      <c r="G56" s="96"/>
      <c r="H56" s="97"/>
      <c r="I56" s="98"/>
      <c r="J56" s="95" t="str">
        <f t="shared" si="2"/>
        <v/>
      </c>
      <c r="K56" s="95" t="str">
        <f t="shared" si="3"/>
        <v/>
      </c>
      <c r="L56" s="95" t="str">
        <f t="shared" si="6"/>
        <v/>
      </c>
      <c r="M56" s="113"/>
      <c r="N56" s="113"/>
      <c r="O56" s="113"/>
      <c r="Q56" s="26" t="b">
        <f t="shared" si="7"/>
        <v>1</v>
      </c>
      <c r="R56" s="54" t="str">
        <f t="shared" si="4"/>
        <v/>
      </c>
      <c r="S56" s="55" t="b">
        <f t="shared" si="5"/>
        <v>0</v>
      </c>
      <c r="T56" s="59"/>
      <c r="U56" s="59"/>
      <c r="V56" s="59"/>
      <c r="W56" s="59"/>
      <c r="X56" s="59"/>
    </row>
    <row r="57" spans="2:24" ht="15" x14ac:dyDescent="0.2">
      <c r="B57" s="136"/>
      <c r="C57" s="136"/>
      <c r="D57" s="136"/>
      <c r="E57" s="136"/>
      <c r="F57" s="96"/>
      <c r="G57" s="96"/>
      <c r="H57" s="97"/>
      <c r="I57" s="98"/>
      <c r="J57" s="95" t="str">
        <f t="shared" si="2"/>
        <v/>
      </c>
      <c r="K57" s="95" t="str">
        <f t="shared" si="3"/>
        <v/>
      </c>
      <c r="L57" s="95" t="str">
        <f t="shared" si="6"/>
        <v/>
      </c>
      <c r="M57" s="113"/>
      <c r="N57" s="113"/>
      <c r="O57" s="113"/>
      <c r="Q57" s="26" t="b">
        <f t="shared" si="7"/>
        <v>1</v>
      </c>
      <c r="R57" s="54" t="str">
        <f t="shared" si="4"/>
        <v/>
      </c>
      <c r="S57" s="55" t="b">
        <f t="shared" si="5"/>
        <v>0</v>
      </c>
      <c r="T57" s="59"/>
      <c r="U57" s="59"/>
      <c r="V57" s="59"/>
      <c r="W57" s="59"/>
      <c r="X57" s="59"/>
    </row>
    <row r="58" spans="2:24" ht="15" x14ac:dyDescent="0.2">
      <c r="B58" s="136"/>
      <c r="C58" s="136"/>
      <c r="D58" s="136"/>
      <c r="E58" s="136"/>
      <c r="F58" s="96"/>
      <c r="G58" s="96"/>
      <c r="H58" s="97"/>
      <c r="I58" s="98"/>
      <c r="J58" s="95" t="str">
        <f t="shared" si="2"/>
        <v/>
      </c>
      <c r="K58" s="95" t="str">
        <f t="shared" si="3"/>
        <v/>
      </c>
      <c r="L58" s="95" t="str">
        <f t="shared" si="6"/>
        <v/>
      </c>
      <c r="M58" s="113"/>
      <c r="N58" s="113"/>
      <c r="O58" s="113"/>
      <c r="Q58" s="26" t="b">
        <f t="shared" si="7"/>
        <v>1</v>
      </c>
      <c r="R58" s="54" t="str">
        <f t="shared" si="4"/>
        <v/>
      </c>
      <c r="S58" s="55" t="b">
        <f t="shared" si="5"/>
        <v>0</v>
      </c>
      <c r="T58" s="59"/>
      <c r="U58" s="59"/>
      <c r="V58" s="59"/>
      <c r="W58" s="59"/>
      <c r="X58" s="59"/>
    </row>
    <row r="59" spans="2:24" ht="15" x14ac:dyDescent="0.2">
      <c r="B59" s="136"/>
      <c r="C59" s="136"/>
      <c r="D59" s="136"/>
      <c r="E59" s="136"/>
      <c r="F59" s="96"/>
      <c r="G59" s="96"/>
      <c r="H59" s="97"/>
      <c r="I59" s="98"/>
      <c r="J59" s="95" t="str">
        <f t="shared" si="2"/>
        <v/>
      </c>
      <c r="K59" s="95" t="str">
        <f t="shared" si="3"/>
        <v/>
      </c>
      <c r="L59" s="95" t="str">
        <f t="shared" si="6"/>
        <v/>
      </c>
      <c r="M59" s="113"/>
      <c r="N59" s="113"/>
      <c r="O59" s="113"/>
      <c r="Q59" s="26" t="b">
        <f t="shared" si="7"/>
        <v>1</v>
      </c>
      <c r="R59" s="54" t="str">
        <f t="shared" si="4"/>
        <v/>
      </c>
      <c r="S59" s="55" t="b">
        <f t="shared" si="5"/>
        <v>0</v>
      </c>
      <c r="T59" s="59"/>
      <c r="U59" s="59"/>
      <c r="V59" s="59"/>
      <c r="W59" s="59"/>
      <c r="X59" s="59"/>
    </row>
    <row r="60" spans="2:24" ht="15" x14ac:dyDescent="0.2">
      <c r="B60" s="136"/>
      <c r="C60" s="136"/>
      <c r="D60" s="136"/>
      <c r="E60" s="136"/>
      <c r="F60" s="96"/>
      <c r="G60" s="96"/>
      <c r="H60" s="97"/>
      <c r="I60" s="98"/>
      <c r="J60" s="95" t="str">
        <f t="shared" si="2"/>
        <v/>
      </c>
      <c r="K60" s="95" t="str">
        <f t="shared" si="3"/>
        <v/>
      </c>
      <c r="L60" s="95" t="str">
        <f t="shared" si="6"/>
        <v/>
      </c>
      <c r="M60" s="113"/>
      <c r="N60" s="113"/>
      <c r="O60" s="113"/>
      <c r="Q60" s="26" t="b">
        <f t="shared" si="7"/>
        <v>1</v>
      </c>
      <c r="R60" s="54" t="str">
        <f t="shared" si="4"/>
        <v/>
      </c>
      <c r="S60" s="55" t="b">
        <f t="shared" si="5"/>
        <v>0</v>
      </c>
      <c r="T60" s="59"/>
      <c r="U60" s="59"/>
      <c r="V60" s="59"/>
      <c r="W60" s="59"/>
      <c r="X60" s="59"/>
    </row>
    <row r="61" spans="2:24" ht="15" x14ac:dyDescent="0.2">
      <c r="B61" s="136"/>
      <c r="C61" s="136"/>
      <c r="D61" s="136"/>
      <c r="E61" s="136"/>
      <c r="F61" s="96"/>
      <c r="G61" s="96"/>
      <c r="H61" s="97"/>
      <c r="I61" s="98"/>
      <c r="J61" s="95" t="str">
        <f t="shared" si="2"/>
        <v/>
      </c>
      <c r="K61" s="95" t="str">
        <f t="shared" si="3"/>
        <v/>
      </c>
      <c r="L61" s="95" t="str">
        <f t="shared" si="6"/>
        <v/>
      </c>
      <c r="M61" s="113"/>
      <c r="N61" s="113"/>
      <c r="O61" s="113"/>
      <c r="Q61" s="26" t="b">
        <f t="shared" si="7"/>
        <v>1</v>
      </c>
      <c r="R61" s="54" t="str">
        <f t="shared" si="4"/>
        <v/>
      </c>
      <c r="S61" s="55" t="b">
        <f t="shared" si="5"/>
        <v>0</v>
      </c>
      <c r="T61" s="59"/>
      <c r="U61" s="59"/>
      <c r="V61" s="59"/>
      <c r="W61" s="59"/>
      <c r="X61" s="59"/>
    </row>
    <row r="62" spans="2:24" ht="15" x14ac:dyDescent="0.2">
      <c r="B62" s="136"/>
      <c r="C62" s="136"/>
      <c r="D62" s="136"/>
      <c r="E62" s="136"/>
      <c r="F62" s="96"/>
      <c r="G62" s="96"/>
      <c r="H62" s="97"/>
      <c r="I62" s="98"/>
      <c r="J62" s="95" t="str">
        <f t="shared" si="2"/>
        <v/>
      </c>
      <c r="K62" s="95" t="str">
        <f t="shared" si="3"/>
        <v/>
      </c>
      <c r="L62" s="95" t="str">
        <f t="shared" si="6"/>
        <v/>
      </c>
      <c r="M62" s="113"/>
      <c r="N62" s="113"/>
      <c r="O62" s="113"/>
      <c r="Q62" s="26" t="b">
        <f t="shared" si="7"/>
        <v>1</v>
      </c>
      <c r="R62" s="54" t="str">
        <f t="shared" si="4"/>
        <v/>
      </c>
      <c r="S62" s="55" t="b">
        <f t="shared" si="5"/>
        <v>0</v>
      </c>
      <c r="T62" s="59"/>
      <c r="U62" s="59"/>
      <c r="V62" s="59"/>
      <c r="W62" s="59"/>
      <c r="X62" s="59"/>
    </row>
    <row r="63" spans="2:24" ht="15" x14ac:dyDescent="0.2">
      <c r="B63" s="136"/>
      <c r="C63" s="136"/>
      <c r="D63" s="136"/>
      <c r="E63" s="136"/>
      <c r="F63" s="96"/>
      <c r="G63" s="96"/>
      <c r="H63" s="97"/>
      <c r="I63" s="98"/>
      <c r="J63" s="95" t="str">
        <f t="shared" si="2"/>
        <v/>
      </c>
      <c r="K63" s="95" t="str">
        <f t="shared" si="3"/>
        <v/>
      </c>
      <c r="L63" s="95" t="str">
        <f t="shared" si="6"/>
        <v/>
      </c>
      <c r="M63" s="113"/>
      <c r="N63" s="113"/>
      <c r="O63" s="113"/>
      <c r="Q63" s="26" t="b">
        <f t="shared" si="7"/>
        <v>1</v>
      </c>
      <c r="R63" s="54" t="str">
        <f t="shared" si="4"/>
        <v/>
      </c>
      <c r="S63" s="55" t="b">
        <f t="shared" si="5"/>
        <v>0</v>
      </c>
      <c r="T63" s="59"/>
      <c r="U63" s="59"/>
      <c r="V63" s="59"/>
      <c r="W63" s="59"/>
      <c r="X63" s="59"/>
    </row>
    <row r="64" spans="2:24" ht="15" x14ac:dyDescent="0.2">
      <c r="B64" s="136"/>
      <c r="C64" s="136"/>
      <c r="D64" s="136"/>
      <c r="E64" s="136"/>
      <c r="F64" s="96"/>
      <c r="G64" s="96"/>
      <c r="H64" s="97"/>
      <c r="I64" s="98"/>
      <c r="J64" s="95" t="str">
        <f t="shared" si="2"/>
        <v/>
      </c>
      <c r="K64" s="95" t="str">
        <f t="shared" si="3"/>
        <v/>
      </c>
      <c r="L64" s="95" t="str">
        <f t="shared" si="6"/>
        <v/>
      </c>
      <c r="M64" s="113"/>
      <c r="N64" s="113"/>
      <c r="O64" s="113"/>
      <c r="Q64" s="26" t="b">
        <f t="shared" si="7"/>
        <v>1</v>
      </c>
      <c r="R64" s="54" t="str">
        <f t="shared" si="4"/>
        <v/>
      </c>
      <c r="S64" s="55" t="b">
        <f t="shared" si="5"/>
        <v>0</v>
      </c>
      <c r="T64" s="59"/>
      <c r="U64" s="59"/>
      <c r="V64" s="59"/>
      <c r="W64" s="59"/>
      <c r="X64" s="59"/>
    </row>
    <row r="65" spans="2:24" ht="15" x14ac:dyDescent="0.2">
      <c r="B65" s="136"/>
      <c r="C65" s="136"/>
      <c r="D65" s="136"/>
      <c r="E65" s="136"/>
      <c r="F65" s="96"/>
      <c r="G65" s="96"/>
      <c r="H65" s="97"/>
      <c r="I65" s="98"/>
      <c r="J65" s="95" t="str">
        <f t="shared" si="2"/>
        <v/>
      </c>
      <c r="K65" s="95" t="str">
        <f t="shared" si="3"/>
        <v/>
      </c>
      <c r="L65" s="95" t="str">
        <f t="shared" si="6"/>
        <v/>
      </c>
      <c r="M65" s="113"/>
      <c r="N65" s="113"/>
      <c r="O65" s="113"/>
      <c r="Q65" s="26" t="b">
        <f t="shared" si="7"/>
        <v>1</v>
      </c>
      <c r="R65" s="54" t="str">
        <f t="shared" si="4"/>
        <v/>
      </c>
      <c r="S65" s="55" t="b">
        <f t="shared" si="5"/>
        <v>0</v>
      </c>
      <c r="T65" s="59"/>
      <c r="U65" s="59"/>
      <c r="V65" s="59"/>
      <c r="W65" s="59"/>
      <c r="X65" s="59"/>
    </row>
    <row r="66" spans="2:24" ht="15" x14ac:dyDescent="0.2">
      <c r="B66" s="136"/>
      <c r="C66" s="136"/>
      <c r="D66" s="136"/>
      <c r="E66" s="136"/>
      <c r="F66" s="96"/>
      <c r="G66" s="96"/>
      <c r="H66" s="97"/>
      <c r="I66" s="98"/>
      <c r="J66" s="95" t="str">
        <f t="shared" si="2"/>
        <v/>
      </c>
      <c r="K66" s="95" t="str">
        <f t="shared" si="3"/>
        <v/>
      </c>
      <c r="L66" s="95" t="str">
        <f t="shared" si="6"/>
        <v/>
      </c>
      <c r="M66" s="113"/>
      <c r="N66" s="113"/>
      <c r="O66" s="113"/>
      <c r="Q66" s="26" t="b">
        <f t="shared" si="7"/>
        <v>1</v>
      </c>
      <c r="R66" s="54" t="str">
        <f t="shared" si="4"/>
        <v/>
      </c>
      <c r="S66" s="55" t="b">
        <f t="shared" si="5"/>
        <v>0</v>
      </c>
      <c r="T66" s="59"/>
      <c r="U66" s="59"/>
      <c r="V66" s="59"/>
      <c r="W66" s="59"/>
      <c r="X66" s="59"/>
    </row>
    <row r="67" spans="2:24" ht="15" x14ac:dyDescent="0.2">
      <c r="B67" s="136"/>
      <c r="C67" s="136"/>
      <c r="D67" s="136"/>
      <c r="E67" s="136"/>
      <c r="F67" s="96"/>
      <c r="G67" s="96"/>
      <c r="H67" s="97"/>
      <c r="I67" s="98"/>
      <c r="J67" s="95" t="str">
        <f t="shared" si="2"/>
        <v/>
      </c>
      <c r="K67" s="95" t="str">
        <f t="shared" si="3"/>
        <v/>
      </c>
      <c r="L67" s="95" t="str">
        <f t="shared" si="6"/>
        <v/>
      </c>
      <c r="M67" s="113"/>
      <c r="N67" s="113"/>
      <c r="O67" s="113"/>
      <c r="Q67" s="26" t="b">
        <f t="shared" si="7"/>
        <v>1</v>
      </c>
      <c r="R67" s="54" t="str">
        <f t="shared" si="4"/>
        <v/>
      </c>
      <c r="S67" s="55" t="b">
        <f t="shared" si="5"/>
        <v>0</v>
      </c>
      <c r="T67" s="59"/>
      <c r="U67" s="59"/>
      <c r="V67" s="59"/>
      <c r="W67" s="59"/>
      <c r="X67" s="59"/>
    </row>
    <row r="68" spans="2:24" ht="15" x14ac:dyDescent="0.2">
      <c r="B68" s="136"/>
      <c r="C68" s="136"/>
      <c r="D68" s="136"/>
      <c r="E68" s="136"/>
      <c r="F68" s="96"/>
      <c r="G68" s="96"/>
      <c r="H68" s="97"/>
      <c r="I68" s="98"/>
      <c r="J68" s="95" t="str">
        <f t="shared" si="2"/>
        <v/>
      </c>
      <c r="K68" s="95" t="str">
        <f t="shared" si="3"/>
        <v/>
      </c>
      <c r="L68" s="95" t="str">
        <f t="shared" si="6"/>
        <v/>
      </c>
      <c r="M68" s="113"/>
      <c r="N68" s="113"/>
      <c r="O68" s="113"/>
      <c r="Q68" s="26" t="b">
        <f t="shared" si="7"/>
        <v>1</v>
      </c>
      <c r="R68" s="54" t="str">
        <f t="shared" si="4"/>
        <v/>
      </c>
      <c r="S68" s="55" t="b">
        <f t="shared" si="5"/>
        <v>0</v>
      </c>
      <c r="T68" s="59"/>
      <c r="U68" s="59"/>
      <c r="V68" s="59"/>
      <c r="W68" s="59"/>
      <c r="X68" s="59"/>
    </row>
    <row r="69" spans="2:24" ht="15" x14ac:dyDescent="0.2">
      <c r="B69" s="136"/>
      <c r="C69" s="136"/>
      <c r="D69" s="136"/>
      <c r="E69" s="136"/>
      <c r="F69" s="96"/>
      <c r="G69" s="96"/>
      <c r="H69" s="97"/>
      <c r="I69" s="98"/>
      <c r="J69" s="95" t="str">
        <f t="shared" si="2"/>
        <v/>
      </c>
      <c r="K69" s="95" t="str">
        <f t="shared" si="3"/>
        <v/>
      </c>
      <c r="L69" s="95" t="str">
        <f t="shared" si="6"/>
        <v/>
      </c>
      <c r="M69" s="113"/>
      <c r="N69" s="113"/>
      <c r="O69" s="113"/>
      <c r="Q69" s="26" t="b">
        <f t="shared" si="7"/>
        <v>1</v>
      </c>
      <c r="R69" s="54" t="str">
        <f t="shared" si="4"/>
        <v/>
      </c>
      <c r="S69" s="55" t="b">
        <f t="shared" si="5"/>
        <v>0</v>
      </c>
    </row>
    <row r="70" spans="2:24" ht="15" x14ac:dyDescent="0.2">
      <c r="B70" s="136"/>
      <c r="C70" s="136"/>
      <c r="D70" s="136"/>
      <c r="E70" s="136"/>
      <c r="F70" s="96"/>
      <c r="G70" s="96"/>
      <c r="H70" s="97"/>
      <c r="I70" s="98"/>
      <c r="J70" s="95" t="str">
        <f t="shared" si="2"/>
        <v/>
      </c>
      <c r="K70" s="95" t="str">
        <f t="shared" si="3"/>
        <v/>
      </c>
      <c r="L70" s="95" t="str">
        <f t="shared" si="6"/>
        <v/>
      </c>
      <c r="M70" s="113"/>
      <c r="N70" s="113"/>
      <c r="O70" s="113"/>
      <c r="Q70" s="26" t="b">
        <f t="shared" si="7"/>
        <v>1</v>
      </c>
      <c r="R70" s="54" t="str">
        <f t="shared" si="4"/>
        <v/>
      </c>
      <c r="S70" s="55" t="b">
        <f t="shared" si="5"/>
        <v>0</v>
      </c>
    </row>
    <row r="71" spans="2:24" ht="15" x14ac:dyDescent="0.2">
      <c r="B71" s="136"/>
      <c r="C71" s="136"/>
      <c r="D71" s="136"/>
      <c r="E71" s="136"/>
      <c r="F71" s="96"/>
      <c r="G71" s="96"/>
      <c r="H71" s="97"/>
      <c r="I71" s="98"/>
      <c r="J71" s="95" t="str">
        <f t="shared" si="2"/>
        <v/>
      </c>
      <c r="K71" s="95" t="str">
        <f t="shared" si="3"/>
        <v/>
      </c>
      <c r="L71" s="95" t="str">
        <f t="shared" si="6"/>
        <v/>
      </c>
      <c r="M71" s="113"/>
      <c r="N71" s="113"/>
      <c r="O71" s="113"/>
      <c r="Q71" s="26" t="b">
        <f t="shared" si="7"/>
        <v>1</v>
      </c>
      <c r="R71" s="54" t="str">
        <f t="shared" si="4"/>
        <v/>
      </c>
      <c r="S71" s="55" t="b">
        <f t="shared" si="5"/>
        <v>0</v>
      </c>
    </row>
    <row r="72" spans="2:24" ht="15" x14ac:dyDescent="0.2">
      <c r="B72" s="136"/>
      <c r="C72" s="136"/>
      <c r="D72" s="136"/>
      <c r="E72" s="136"/>
      <c r="F72" s="96"/>
      <c r="G72" s="96"/>
      <c r="H72" s="97"/>
      <c r="I72" s="98"/>
      <c r="J72" s="95" t="str">
        <f t="shared" si="2"/>
        <v/>
      </c>
      <c r="K72" s="95" t="str">
        <f t="shared" si="3"/>
        <v/>
      </c>
      <c r="L72" s="95" t="str">
        <f t="shared" si="6"/>
        <v/>
      </c>
      <c r="M72" s="113"/>
      <c r="N72" s="113"/>
      <c r="O72" s="113"/>
      <c r="Q72" s="26" t="b">
        <f t="shared" si="7"/>
        <v>1</v>
      </c>
      <c r="R72" s="54" t="str">
        <f t="shared" si="4"/>
        <v/>
      </c>
      <c r="S72" s="55" t="b">
        <f t="shared" si="5"/>
        <v>0</v>
      </c>
    </row>
    <row r="73" spans="2:24" ht="15" x14ac:dyDescent="0.2">
      <c r="B73" s="136"/>
      <c r="C73" s="136"/>
      <c r="D73" s="136"/>
      <c r="E73" s="136"/>
      <c r="F73" s="96"/>
      <c r="G73" s="96"/>
      <c r="H73" s="97"/>
      <c r="I73" s="98"/>
      <c r="J73" s="95" t="str">
        <f t="shared" si="2"/>
        <v/>
      </c>
      <c r="K73" s="95" t="str">
        <f t="shared" si="3"/>
        <v/>
      </c>
      <c r="L73" s="95" t="str">
        <f t="shared" si="6"/>
        <v/>
      </c>
      <c r="M73" s="113"/>
      <c r="N73" s="113"/>
      <c r="O73" s="113"/>
      <c r="Q73" s="26" t="b">
        <f t="shared" si="7"/>
        <v>1</v>
      </c>
      <c r="R73" s="54" t="str">
        <f t="shared" si="4"/>
        <v/>
      </c>
      <c r="S73" s="55" t="b">
        <f t="shared" si="5"/>
        <v>0</v>
      </c>
    </row>
    <row r="74" spans="2:24" ht="15" x14ac:dyDescent="0.2">
      <c r="B74" s="136"/>
      <c r="C74" s="136"/>
      <c r="D74" s="136"/>
      <c r="E74" s="136"/>
      <c r="F74" s="96"/>
      <c r="G74" s="96"/>
      <c r="H74" s="97"/>
      <c r="I74" s="98"/>
      <c r="J74" s="95" t="str">
        <f t="shared" si="2"/>
        <v/>
      </c>
      <c r="K74" s="95" t="str">
        <f t="shared" si="3"/>
        <v/>
      </c>
      <c r="L74" s="95" t="str">
        <f t="shared" si="6"/>
        <v/>
      </c>
      <c r="M74" s="113"/>
      <c r="N74" s="113"/>
      <c r="O74" s="113"/>
      <c r="Q74" s="26" t="b">
        <f t="shared" si="7"/>
        <v>1</v>
      </c>
      <c r="R74" s="54" t="str">
        <f t="shared" si="4"/>
        <v/>
      </c>
      <c r="S74" s="55" t="b">
        <f t="shared" si="5"/>
        <v>0</v>
      </c>
    </row>
    <row r="75" spans="2:24" ht="15" x14ac:dyDescent="0.2">
      <c r="B75" s="136"/>
      <c r="C75" s="136"/>
      <c r="D75" s="136"/>
      <c r="E75" s="136"/>
      <c r="F75" s="96"/>
      <c r="G75" s="96"/>
      <c r="H75" s="97"/>
      <c r="I75" s="98"/>
      <c r="J75" s="95" t="str">
        <f t="shared" si="2"/>
        <v/>
      </c>
      <c r="K75" s="95" t="str">
        <f t="shared" si="3"/>
        <v/>
      </c>
      <c r="L75" s="95" t="str">
        <f t="shared" si="6"/>
        <v/>
      </c>
      <c r="M75" s="113"/>
      <c r="N75" s="113"/>
      <c r="O75" s="113"/>
      <c r="Q75" s="26" t="b">
        <f t="shared" si="7"/>
        <v>1</v>
      </c>
      <c r="R75" s="54" t="str">
        <f t="shared" si="4"/>
        <v/>
      </c>
      <c r="S75" s="55" t="b">
        <f t="shared" si="5"/>
        <v>0</v>
      </c>
    </row>
    <row r="76" spans="2:24" ht="15" x14ac:dyDescent="0.2">
      <c r="B76" s="136"/>
      <c r="C76" s="136"/>
      <c r="D76" s="136"/>
      <c r="E76" s="136"/>
      <c r="F76" s="96"/>
      <c r="G76" s="96"/>
      <c r="H76" s="97"/>
      <c r="I76" s="98"/>
      <c r="J76" s="95" t="str">
        <f t="shared" si="2"/>
        <v/>
      </c>
      <c r="K76" s="95" t="str">
        <f t="shared" si="3"/>
        <v/>
      </c>
      <c r="L76" s="95" t="str">
        <f t="shared" si="6"/>
        <v/>
      </c>
      <c r="M76" s="113"/>
      <c r="N76" s="113"/>
      <c r="O76" s="113"/>
      <c r="Q76" s="26" t="b">
        <f t="shared" si="7"/>
        <v>1</v>
      </c>
      <c r="R76" s="54" t="str">
        <f t="shared" si="4"/>
        <v/>
      </c>
      <c r="S76" s="55" t="b">
        <f t="shared" si="5"/>
        <v>0</v>
      </c>
    </row>
    <row r="77" spans="2:24" ht="15" x14ac:dyDescent="0.2">
      <c r="B77" s="136"/>
      <c r="C77" s="136"/>
      <c r="D77" s="136"/>
      <c r="E77" s="136"/>
      <c r="F77" s="96"/>
      <c r="G77" s="96"/>
      <c r="H77" s="97"/>
      <c r="I77" s="98"/>
      <c r="J77" s="95" t="str">
        <f t="shared" si="2"/>
        <v/>
      </c>
      <c r="K77" s="95" t="str">
        <f t="shared" si="3"/>
        <v/>
      </c>
      <c r="L77" s="95" t="str">
        <f t="shared" si="6"/>
        <v/>
      </c>
      <c r="M77" s="113"/>
      <c r="N77" s="113"/>
      <c r="O77" s="113"/>
      <c r="Q77" s="26" t="b">
        <f t="shared" si="7"/>
        <v>1</v>
      </c>
      <c r="R77" s="54" t="str">
        <f t="shared" si="4"/>
        <v/>
      </c>
      <c r="S77" s="55" t="b">
        <f t="shared" si="5"/>
        <v>0</v>
      </c>
    </row>
    <row r="78" spans="2:24" ht="15" x14ac:dyDescent="0.2">
      <c r="B78" s="136"/>
      <c r="C78" s="136"/>
      <c r="D78" s="136"/>
      <c r="E78" s="136"/>
      <c r="F78" s="96"/>
      <c r="G78" s="96"/>
      <c r="H78" s="97"/>
      <c r="I78" s="98"/>
      <c r="J78" s="95" t="str">
        <f t="shared" si="2"/>
        <v/>
      </c>
      <c r="K78" s="95" t="str">
        <f t="shared" si="3"/>
        <v/>
      </c>
      <c r="L78" s="95" t="str">
        <f t="shared" si="6"/>
        <v/>
      </c>
      <c r="M78" s="113"/>
      <c r="N78" s="113"/>
      <c r="O78" s="113"/>
      <c r="Q78" s="26" t="b">
        <f t="shared" si="7"/>
        <v>1</v>
      </c>
      <c r="R78" s="54" t="str">
        <f t="shared" si="4"/>
        <v/>
      </c>
      <c r="S78" s="55" t="b">
        <f t="shared" si="5"/>
        <v>0</v>
      </c>
    </row>
    <row r="79" spans="2:24" ht="15" x14ac:dyDescent="0.2">
      <c r="B79" s="136"/>
      <c r="C79" s="136"/>
      <c r="D79" s="136"/>
      <c r="E79" s="136"/>
      <c r="F79" s="96"/>
      <c r="G79" s="96"/>
      <c r="H79" s="97"/>
      <c r="I79" s="98"/>
      <c r="J79" s="95" t="str">
        <f t="shared" si="2"/>
        <v/>
      </c>
      <c r="K79" s="95" t="str">
        <f t="shared" si="3"/>
        <v/>
      </c>
      <c r="L79" s="95" t="str">
        <f t="shared" si="6"/>
        <v/>
      </c>
      <c r="M79" s="113"/>
      <c r="N79" s="113"/>
      <c r="O79" s="113"/>
      <c r="Q79" s="26" t="b">
        <f t="shared" si="7"/>
        <v>1</v>
      </c>
      <c r="R79" s="54" t="str">
        <f t="shared" si="4"/>
        <v/>
      </c>
      <c r="S79" s="55" t="b">
        <f t="shared" si="5"/>
        <v>0</v>
      </c>
    </row>
    <row r="80" spans="2:24" ht="15" x14ac:dyDescent="0.2">
      <c r="B80" s="136"/>
      <c r="C80" s="136"/>
      <c r="D80" s="136"/>
      <c r="E80" s="136"/>
      <c r="F80" s="96"/>
      <c r="G80" s="96"/>
      <c r="H80" s="97"/>
      <c r="I80" s="98"/>
      <c r="J80" s="95" t="str">
        <f t="shared" si="2"/>
        <v/>
      </c>
      <c r="K80" s="95" t="str">
        <f t="shared" si="3"/>
        <v/>
      </c>
      <c r="L80" s="95" t="str">
        <f t="shared" si="6"/>
        <v/>
      </c>
      <c r="M80" s="113"/>
      <c r="N80" s="113"/>
      <c r="O80" s="113"/>
      <c r="Q80" s="26" t="b">
        <f t="shared" si="7"/>
        <v>1</v>
      </c>
      <c r="R80" s="54" t="str">
        <f t="shared" si="4"/>
        <v/>
      </c>
      <c r="S80" s="55" t="b">
        <f t="shared" si="5"/>
        <v>0</v>
      </c>
    </row>
    <row r="81" spans="2:19" ht="15" x14ac:dyDescent="0.2">
      <c r="B81" s="136"/>
      <c r="C81" s="136"/>
      <c r="D81" s="136"/>
      <c r="E81" s="136"/>
      <c r="F81" s="96"/>
      <c r="G81" s="96"/>
      <c r="H81" s="97"/>
      <c r="I81" s="98"/>
      <c r="J81" s="95" t="str">
        <f t="shared" si="2"/>
        <v/>
      </c>
      <c r="K81" s="95" t="str">
        <f t="shared" si="3"/>
        <v/>
      </c>
      <c r="L81" s="95" t="str">
        <f t="shared" si="6"/>
        <v/>
      </c>
      <c r="M81" s="113"/>
      <c r="N81" s="113"/>
      <c r="O81" s="113"/>
      <c r="Q81" s="26" t="b">
        <f t="shared" si="7"/>
        <v>1</v>
      </c>
      <c r="R81" s="54" t="str">
        <f t="shared" si="4"/>
        <v/>
      </c>
      <c r="S81" s="55" t="b">
        <f t="shared" si="5"/>
        <v>0</v>
      </c>
    </row>
    <row r="82" spans="2:19" ht="15" x14ac:dyDescent="0.2">
      <c r="B82" s="136"/>
      <c r="C82" s="136"/>
      <c r="D82" s="136"/>
      <c r="E82" s="136"/>
      <c r="F82" s="96"/>
      <c r="G82" s="96"/>
      <c r="H82" s="97"/>
      <c r="I82" s="98"/>
      <c r="J82" s="95" t="str">
        <f t="shared" si="2"/>
        <v/>
      </c>
      <c r="K82" s="95" t="str">
        <f t="shared" si="3"/>
        <v/>
      </c>
      <c r="L82" s="95" t="str">
        <f t="shared" si="6"/>
        <v/>
      </c>
      <c r="M82" s="113"/>
      <c r="N82" s="113"/>
      <c r="O82" s="113"/>
      <c r="Q82" s="26" t="b">
        <f t="shared" si="7"/>
        <v>1</v>
      </c>
      <c r="R82" s="54" t="str">
        <f t="shared" si="4"/>
        <v/>
      </c>
      <c r="S82" s="55" t="b">
        <f t="shared" si="5"/>
        <v>0</v>
      </c>
    </row>
    <row r="83" spans="2:19" ht="15" x14ac:dyDescent="0.2">
      <c r="B83" s="136"/>
      <c r="C83" s="136"/>
      <c r="D83" s="136"/>
      <c r="E83" s="136"/>
      <c r="F83" s="96"/>
      <c r="G83" s="96"/>
      <c r="H83" s="97"/>
      <c r="I83" s="98"/>
      <c r="J83" s="95" t="str">
        <f t="shared" si="2"/>
        <v/>
      </c>
      <c r="K83" s="95" t="str">
        <f t="shared" si="3"/>
        <v/>
      </c>
      <c r="L83" s="95" t="str">
        <f t="shared" si="6"/>
        <v/>
      </c>
      <c r="M83" s="113"/>
      <c r="N83" s="113"/>
      <c r="O83" s="113"/>
      <c r="Q83" s="26" t="b">
        <f t="shared" si="7"/>
        <v>1</v>
      </c>
      <c r="R83" s="54" t="str">
        <f t="shared" si="4"/>
        <v/>
      </c>
      <c r="S83" s="55" t="b">
        <f t="shared" si="5"/>
        <v>0</v>
      </c>
    </row>
    <row r="84" spans="2:19" ht="15" x14ac:dyDescent="0.2">
      <c r="B84" s="136"/>
      <c r="C84" s="136"/>
      <c r="D84" s="136"/>
      <c r="E84" s="136"/>
      <c r="F84" s="96"/>
      <c r="G84" s="96"/>
      <c r="H84" s="97"/>
      <c r="I84" s="98"/>
      <c r="J84" s="95" t="str">
        <f t="shared" si="2"/>
        <v/>
      </c>
      <c r="K84" s="95" t="str">
        <f t="shared" si="3"/>
        <v/>
      </c>
      <c r="L84" s="95" t="str">
        <f t="shared" si="6"/>
        <v/>
      </c>
      <c r="M84" s="113"/>
      <c r="N84" s="113"/>
      <c r="O84" s="113"/>
      <c r="Q84" s="26" t="b">
        <f t="shared" si="7"/>
        <v>1</v>
      </c>
      <c r="R84" s="54" t="str">
        <f t="shared" si="4"/>
        <v/>
      </c>
      <c r="S84" s="55" t="b">
        <f t="shared" si="5"/>
        <v>0</v>
      </c>
    </row>
    <row r="85" spans="2:19" ht="15" x14ac:dyDescent="0.2">
      <c r="B85" s="136"/>
      <c r="C85" s="136"/>
      <c r="D85" s="136"/>
      <c r="E85" s="136"/>
      <c r="F85" s="96"/>
      <c r="G85" s="96"/>
      <c r="H85" s="97"/>
      <c r="I85" s="98"/>
      <c r="J85" s="95" t="str">
        <f t="shared" si="2"/>
        <v/>
      </c>
      <c r="K85" s="95" t="str">
        <f t="shared" si="3"/>
        <v/>
      </c>
      <c r="L85" s="95" t="str">
        <f t="shared" si="6"/>
        <v/>
      </c>
      <c r="M85" s="113"/>
      <c r="N85" s="113"/>
      <c r="O85" s="113"/>
      <c r="Q85" s="26" t="b">
        <f t="shared" si="7"/>
        <v>1</v>
      </c>
      <c r="R85" s="54" t="str">
        <f t="shared" si="4"/>
        <v/>
      </c>
      <c r="S85" s="55" t="b">
        <f t="shared" si="5"/>
        <v>0</v>
      </c>
    </row>
    <row r="86" spans="2:19" ht="15" x14ac:dyDescent="0.2">
      <c r="B86" s="136"/>
      <c r="C86" s="136"/>
      <c r="D86" s="136"/>
      <c r="E86" s="136"/>
      <c r="F86" s="96"/>
      <c r="G86" s="96"/>
      <c r="H86" s="97"/>
      <c r="I86" s="98"/>
      <c r="J86" s="95" t="str">
        <f t="shared" si="2"/>
        <v/>
      </c>
      <c r="K86" s="95" t="str">
        <f t="shared" si="3"/>
        <v/>
      </c>
      <c r="L86" s="95" t="str">
        <f t="shared" si="6"/>
        <v/>
      </c>
      <c r="M86" s="113"/>
      <c r="N86" s="113"/>
      <c r="O86" s="113"/>
      <c r="Q86" s="26" t="b">
        <f t="shared" si="7"/>
        <v>1</v>
      </c>
      <c r="R86" s="54" t="str">
        <f t="shared" si="4"/>
        <v/>
      </c>
      <c r="S86" s="55" t="b">
        <f t="shared" si="5"/>
        <v>0</v>
      </c>
    </row>
    <row r="87" spans="2:19" ht="15" x14ac:dyDescent="0.2">
      <c r="B87" s="136"/>
      <c r="C87" s="136"/>
      <c r="D87" s="136"/>
      <c r="E87" s="136"/>
      <c r="F87" s="96"/>
      <c r="G87" s="96"/>
      <c r="H87" s="97"/>
      <c r="I87" s="98"/>
      <c r="J87" s="95" t="str">
        <f t="shared" si="2"/>
        <v/>
      </c>
      <c r="K87" s="95" t="str">
        <f t="shared" si="3"/>
        <v/>
      </c>
      <c r="L87" s="95" t="str">
        <f t="shared" si="6"/>
        <v/>
      </c>
      <c r="M87" s="113"/>
      <c r="N87" s="113"/>
      <c r="O87" s="113"/>
      <c r="Q87" s="26" t="b">
        <f t="shared" si="7"/>
        <v>1</v>
      </c>
      <c r="R87" s="54" t="str">
        <f t="shared" si="4"/>
        <v/>
      </c>
      <c r="S87" s="55" t="b">
        <f t="shared" si="5"/>
        <v>0</v>
      </c>
    </row>
    <row r="88" spans="2:19" ht="15" x14ac:dyDescent="0.2">
      <c r="B88" s="136"/>
      <c r="C88" s="136"/>
      <c r="D88" s="136"/>
      <c r="E88" s="136"/>
      <c r="F88" s="96"/>
      <c r="G88" s="96"/>
      <c r="H88" s="97"/>
      <c r="I88" s="98"/>
      <c r="J88" s="95" t="str">
        <f t="shared" si="2"/>
        <v/>
      </c>
      <c r="K88" s="95" t="str">
        <f t="shared" si="3"/>
        <v/>
      </c>
      <c r="L88" s="95" t="str">
        <f t="shared" si="6"/>
        <v/>
      </c>
      <c r="M88" s="113"/>
      <c r="N88" s="113"/>
      <c r="O88" s="113"/>
      <c r="Q88" s="26" t="b">
        <f t="shared" si="7"/>
        <v>1</v>
      </c>
      <c r="R88" s="54" t="str">
        <f t="shared" si="4"/>
        <v/>
      </c>
      <c r="S88" s="55" t="b">
        <f t="shared" si="5"/>
        <v>0</v>
      </c>
    </row>
    <row r="89" spans="2:19" ht="15" x14ac:dyDescent="0.2">
      <c r="B89" s="136"/>
      <c r="C89" s="136"/>
      <c r="D89" s="136"/>
      <c r="E89" s="136"/>
      <c r="F89" s="96"/>
      <c r="G89" s="96"/>
      <c r="H89" s="97"/>
      <c r="I89" s="98"/>
      <c r="J89" s="95" t="str">
        <f t="shared" si="2"/>
        <v/>
      </c>
      <c r="K89" s="95" t="str">
        <f t="shared" si="3"/>
        <v/>
      </c>
      <c r="L89" s="95" t="str">
        <f t="shared" si="6"/>
        <v/>
      </c>
      <c r="M89" s="113"/>
      <c r="N89" s="113"/>
      <c r="O89" s="113"/>
      <c r="Q89" s="26" t="b">
        <f t="shared" si="7"/>
        <v>1</v>
      </c>
      <c r="R89" s="54" t="str">
        <f t="shared" si="4"/>
        <v/>
      </c>
      <c r="S89" s="55" t="b">
        <f t="shared" si="5"/>
        <v>0</v>
      </c>
    </row>
    <row r="90" spans="2:19" ht="15" x14ac:dyDescent="0.2">
      <c r="B90" s="136"/>
      <c r="C90" s="136"/>
      <c r="D90" s="136"/>
      <c r="E90" s="136"/>
      <c r="F90" s="96"/>
      <c r="G90" s="96"/>
      <c r="H90" s="97"/>
      <c r="I90" s="98"/>
      <c r="J90" s="95" t="str">
        <f t="shared" si="2"/>
        <v/>
      </c>
      <c r="K90" s="95" t="str">
        <f t="shared" si="3"/>
        <v/>
      </c>
      <c r="L90" s="95" t="str">
        <f t="shared" si="6"/>
        <v/>
      </c>
      <c r="M90" s="113"/>
      <c r="N90" s="113"/>
      <c r="O90" s="113"/>
      <c r="Q90" s="26" t="b">
        <f t="shared" si="7"/>
        <v>1</v>
      </c>
      <c r="R90" s="54" t="str">
        <f t="shared" si="4"/>
        <v/>
      </c>
      <c r="S90" s="55" t="b">
        <f t="shared" si="5"/>
        <v>0</v>
      </c>
    </row>
    <row r="91" spans="2:19" ht="15" x14ac:dyDescent="0.2">
      <c r="B91" s="136"/>
      <c r="C91" s="136"/>
      <c r="D91" s="136"/>
      <c r="E91" s="136"/>
      <c r="F91" s="96"/>
      <c r="G91" s="96"/>
      <c r="H91" s="97"/>
      <c r="I91" s="98"/>
      <c r="J91" s="95" t="str">
        <f t="shared" si="2"/>
        <v/>
      </c>
      <c r="K91" s="95" t="str">
        <f t="shared" si="3"/>
        <v/>
      </c>
      <c r="L91" s="95" t="str">
        <f t="shared" si="6"/>
        <v/>
      </c>
      <c r="M91" s="113"/>
      <c r="N91" s="113"/>
      <c r="O91" s="113"/>
      <c r="Q91" s="26" t="b">
        <f t="shared" si="7"/>
        <v>1</v>
      </c>
      <c r="R91" s="54" t="str">
        <f t="shared" si="4"/>
        <v/>
      </c>
      <c r="S91" s="55" t="b">
        <f t="shared" si="5"/>
        <v>0</v>
      </c>
    </row>
    <row r="92" spans="2:19" ht="15" x14ac:dyDescent="0.2">
      <c r="B92" s="136"/>
      <c r="C92" s="136"/>
      <c r="D92" s="136"/>
      <c r="E92" s="136"/>
      <c r="F92" s="96"/>
      <c r="G92" s="96"/>
      <c r="H92" s="97"/>
      <c r="I92" s="98"/>
      <c r="J92" s="95" t="str">
        <f t="shared" si="2"/>
        <v/>
      </c>
      <c r="K92" s="95" t="str">
        <f t="shared" si="3"/>
        <v/>
      </c>
      <c r="L92" s="95" t="str">
        <f t="shared" si="6"/>
        <v/>
      </c>
      <c r="M92" s="113"/>
      <c r="N92" s="113"/>
      <c r="O92" s="113"/>
      <c r="Q92" s="26" t="b">
        <f t="shared" si="7"/>
        <v>1</v>
      </c>
      <c r="R92" s="54" t="str">
        <f t="shared" si="4"/>
        <v/>
      </c>
      <c r="S92" s="55" t="b">
        <f t="shared" si="5"/>
        <v>0</v>
      </c>
    </row>
    <row r="93" spans="2:19" ht="15" x14ac:dyDescent="0.2">
      <c r="B93" s="136"/>
      <c r="C93" s="136"/>
      <c r="D93" s="136"/>
      <c r="E93" s="136"/>
      <c r="F93" s="96"/>
      <c r="G93" s="96"/>
      <c r="H93" s="97"/>
      <c r="I93" s="98"/>
      <c r="J93" s="95" t="str">
        <f t="shared" si="2"/>
        <v/>
      </c>
      <c r="K93" s="95" t="str">
        <f t="shared" si="3"/>
        <v/>
      </c>
      <c r="L93" s="95" t="str">
        <f t="shared" si="6"/>
        <v/>
      </c>
      <c r="M93" s="113"/>
      <c r="N93" s="113"/>
      <c r="O93" s="113"/>
      <c r="Q93" s="26" t="b">
        <f t="shared" si="7"/>
        <v>1</v>
      </c>
      <c r="R93" s="54" t="str">
        <f t="shared" si="4"/>
        <v/>
      </c>
      <c r="S93" s="55" t="b">
        <f t="shared" si="5"/>
        <v>0</v>
      </c>
    </row>
    <row r="94" spans="2:19" ht="15" x14ac:dyDescent="0.2">
      <c r="B94" s="136"/>
      <c r="C94" s="136"/>
      <c r="D94" s="136"/>
      <c r="E94" s="136"/>
      <c r="F94" s="96"/>
      <c r="G94" s="96"/>
      <c r="H94" s="97"/>
      <c r="I94" s="98"/>
      <c r="J94" s="95" t="str">
        <f t="shared" si="2"/>
        <v/>
      </c>
      <c r="K94" s="95" t="str">
        <f t="shared" si="3"/>
        <v/>
      </c>
      <c r="L94" s="95" t="str">
        <f t="shared" si="6"/>
        <v/>
      </c>
      <c r="M94" s="113"/>
      <c r="N94" s="113"/>
      <c r="O94" s="113"/>
      <c r="Q94" s="26" t="b">
        <f t="shared" si="7"/>
        <v>1</v>
      </c>
      <c r="R94" s="54" t="str">
        <f t="shared" si="4"/>
        <v/>
      </c>
      <c r="S94" s="55" t="b">
        <f t="shared" si="5"/>
        <v>0</v>
      </c>
    </row>
    <row r="95" spans="2:19" ht="15" x14ac:dyDescent="0.2">
      <c r="B95" s="136"/>
      <c r="C95" s="136"/>
      <c r="D95" s="136"/>
      <c r="E95" s="136"/>
      <c r="F95" s="96"/>
      <c r="G95" s="96"/>
      <c r="H95" s="97"/>
      <c r="I95" s="98"/>
      <c r="J95" s="95" t="str">
        <f t="shared" ref="J95:J158" si="8">IF(OR(ISBLANK(H95),ISBLANK(I95),ISBLANK(G95)),"",ROUND(IF(G95="O",G$23*H95*I95,IF(I95&lt;X$8,G$22*H95,IF(I95&gt;=Y$8,I$22*H95,H$22*I95*H95))),0))</f>
        <v/>
      </c>
      <c r="K95" s="95" t="str">
        <f t="shared" ref="K95:K158" si="9">IF(OR(ISBLANK(J95),J95=""),"",ROUND(J95*J$21,0))</f>
        <v/>
      </c>
      <c r="L95" s="95" t="str">
        <f t="shared" si="6"/>
        <v/>
      </c>
      <c r="M95" s="113"/>
      <c r="N95" s="113"/>
      <c r="O95" s="113"/>
      <c r="Q95" s="26" t="b">
        <f t="shared" si="7"/>
        <v>1</v>
      </c>
      <c r="R95" s="54" t="str">
        <f t="shared" ref="R95:R158" si="10">IF(S95,"Cette ligne est incomplète, veuillez remplir tous les champs obligatoires","")</f>
        <v/>
      </c>
      <c r="S95" s="55" t="b">
        <f t="shared" ref="S95:S158" si="11">AND(NOT(Q95),COUNTA(B95:I95)&lt;&gt;5)</f>
        <v>0</v>
      </c>
    </row>
    <row r="96" spans="2:19" ht="15" x14ac:dyDescent="0.2">
      <c r="B96" s="136"/>
      <c r="C96" s="136"/>
      <c r="D96" s="136"/>
      <c r="E96" s="136"/>
      <c r="F96" s="96"/>
      <c r="G96" s="96"/>
      <c r="H96" s="97"/>
      <c r="I96" s="98"/>
      <c r="J96" s="95" t="str">
        <f t="shared" si="8"/>
        <v/>
      </c>
      <c r="K96" s="95" t="str">
        <f t="shared" si="9"/>
        <v/>
      </c>
      <c r="L96" s="95" t="str">
        <f t="shared" ref="L96:L159" si="12">IF(K96="","",J96-K96)</f>
        <v/>
      </c>
      <c r="M96" s="113"/>
      <c r="N96" s="113"/>
      <c r="O96" s="113"/>
      <c r="Q96" s="26" t="b">
        <f t="shared" ref="Q96:Q159" si="13">AND(COUNTA(B96:I96)=0,ISBLANK(M96))</f>
        <v>1</v>
      </c>
      <c r="R96" s="54" t="str">
        <f t="shared" si="10"/>
        <v/>
      </c>
      <c r="S96" s="55" t="b">
        <f t="shared" si="11"/>
        <v>0</v>
      </c>
    </row>
    <row r="97" spans="2:19" ht="15" x14ac:dyDescent="0.2">
      <c r="B97" s="136"/>
      <c r="C97" s="136"/>
      <c r="D97" s="136"/>
      <c r="E97" s="136"/>
      <c r="F97" s="96"/>
      <c r="G97" s="96"/>
      <c r="H97" s="97"/>
      <c r="I97" s="98"/>
      <c r="J97" s="95" t="str">
        <f t="shared" si="8"/>
        <v/>
      </c>
      <c r="K97" s="95" t="str">
        <f t="shared" si="9"/>
        <v/>
      </c>
      <c r="L97" s="95" t="str">
        <f t="shared" si="12"/>
        <v/>
      </c>
      <c r="M97" s="113"/>
      <c r="N97" s="113"/>
      <c r="O97" s="113"/>
      <c r="Q97" s="26" t="b">
        <f t="shared" si="13"/>
        <v>1</v>
      </c>
      <c r="R97" s="54" t="str">
        <f t="shared" si="10"/>
        <v/>
      </c>
      <c r="S97" s="55" t="b">
        <f t="shared" si="11"/>
        <v>0</v>
      </c>
    </row>
    <row r="98" spans="2:19" ht="15" x14ac:dyDescent="0.2">
      <c r="B98" s="136"/>
      <c r="C98" s="136"/>
      <c r="D98" s="136"/>
      <c r="E98" s="136"/>
      <c r="F98" s="96"/>
      <c r="G98" s="96"/>
      <c r="H98" s="97"/>
      <c r="I98" s="98"/>
      <c r="J98" s="95" t="str">
        <f t="shared" si="8"/>
        <v/>
      </c>
      <c r="K98" s="95" t="str">
        <f t="shared" si="9"/>
        <v/>
      </c>
      <c r="L98" s="95" t="str">
        <f t="shared" si="12"/>
        <v/>
      </c>
      <c r="M98" s="113"/>
      <c r="N98" s="113"/>
      <c r="O98" s="113"/>
      <c r="Q98" s="26" t="b">
        <f t="shared" si="13"/>
        <v>1</v>
      </c>
      <c r="R98" s="54" t="str">
        <f t="shared" si="10"/>
        <v/>
      </c>
      <c r="S98" s="55" t="b">
        <f t="shared" si="11"/>
        <v>0</v>
      </c>
    </row>
    <row r="99" spans="2:19" ht="15" x14ac:dyDescent="0.2">
      <c r="B99" s="136"/>
      <c r="C99" s="136"/>
      <c r="D99" s="136"/>
      <c r="E99" s="136"/>
      <c r="F99" s="96"/>
      <c r="G99" s="96"/>
      <c r="H99" s="97"/>
      <c r="I99" s="98"/>
      <c r="J99" s="95" t="str">
        <f t="shared" si="8"/>
        <v/>
      </c>
      <c r="K99" s="95" t="str">
        <f t="shared" si="9"/>
        <v/>
      </c>
      <c r="L99" s="95" t="str">
        <f t="shared" si="12"/>
        <v/>
      </c>
      <c r="M99" s="113"/>
      <c r="N99" s="113"/>
      <c r="O99" s="113"/>
      <c r="Q99" s="26" t="b">
        <f t="shared" si="13"/>
        <v>1</v>
      </c>
      <c r="R99" s="54" t="str">
        <f t="shared" si="10"/>
        <v/>
      </c>
      <c r="S99" s="55" t="b">
        <f t="shared" si="11"/>
        <v>0</v>
      </c>
    </row>
    <row r="100" spans="2:19" ht="15" x14ac:dyDescent="0.2">
      <c r="B100" s="136"/>
      <c r="C100" s="136"/>
      <c r="D100" s="136"/>
      <c r="E100" s="136"/>
      <c r="F100" s="96"/>
      <c r="G100" s="96"/>
      <c r="H100" s="97"/>
      <c r="I100" s="98"/>
      <c r="J100" s="95" t="str">
        <f t="shared" si="8"/>
        <v/>
      </c>
      <c r="K100" s="95" t="str">
        <f t="shared" si="9"/>
        <v/>
      </c>
      <c r="L100" s="95" t="str">
        <f t="shared" si="12"/>
        <v/>
      </c>
      <c r="M100" s="113"/>
      <c r="N100" s="113"/>
      <c r="O100" s="113"/>
      <c r="Q100" s="26" t="b">
        <f t="shared" si="13"/>
        <v>1</v>
      </c>
      <c r="R100" s="54" t="str">
        <f t="shared" si="10"/>
        <v/>
      </c>
      <c r="S100" s="55" t="b">
        <f t="shared" si="11"/>
        <v>0</v>
      </c>
    </row>
    <row r="101" spans="2:19" ht="15" x14ac:dyDescent="0.2">
      <c r="B101" s="136"/>
      <c r="C101" s="136"/>
      <c r="D101" s="136"/>
      <c r="E101" s="136"/>
      <c r="F101" s="96"/>
      <c r="G101" s="96"/>
      <c r="H101" s="97"/>
      <c r="I101" s="98"/>
      <c r="J101" s="95" t="str">
        <f t="shared" si="8"/>
        <v/>
      </c>
      <c r="K101" s="95" t="str">
        <f t="shared" si="9"/>
        <v/>
      </c>
      <c r="L101" s="95" t="str">
        <f t="shared" si="12"/>
        <v/>
      </c>
      <c r="M101" s="113"/>
      <c r="N101" s="113"/>
      <c r="O101" s="113"/>
      <c r="Q101" s="26" t="b">
        <f t="shared" si="13"/>
        <v>1</v>
      </c>
      <c r="R101" s="54" t="str">
        <f t="shared" si="10"/>
        <v/>
      </c>
      <c r="S101" s="55" t="b">
        <f t="shared" si="11"/>
        <v>0</v>
      </c>
    </row>
    <row r="102" spans="2:19" ht="15" x14ac:dyDescent="0.2">
      <c r="B102" s="136"/>
      <c r="C102" s="136"/>
      <c r="D102" s="136"/>
      <c r="E102" s="136"/>
      <c r="F102" s="96"/>
      <c r="G102" s="96"/>
      <c r="H102" s="97"/>
      <c r="I102" s="98"/>
      <c r="J102" s="95" t="str">
        <f t="shared" si="8"/>
        <v/>
      </c>
      <c r="K102" s="95" t="str">
        <f t="shared" si="9"/>
        <v/>
      </c>
      <c r="L102" s="95" t="str">
        <f t="shared" si="12"/>
        <v/>
      </c>
      <c r="M102" s="113"/>
      <c r="N102" s="113"/>
      <c r="O102" s="113"/>
      <c r="Q102" s="26" t="b">
        <f t="shared" si="13"/>
        <v>1</v>
      </c>
      <c r="R102" s="54" t="str">
        <f t="shared" si="10"/>
        <v/>
      </c>
      <c r="S102" s="55" t="b">
        <f t="shared" si="11"/>
        <v>0</v>
      </c>
    </row>
    <row r="103" spans="2:19" ht="15" x14ac:dyDescent="0.2">
      <c r="B103" s="136"/>
      <c r="C103" s="136"/>
      <c r="D103" s="136"/>
      <c r="E103" s="136"/>
      <c r="F103" s="96"/>
      <c r="G103" s="96"/>
      <c r="H103" s="97"/>
      <c r="I103" s="98"/>
      <c r="J103" s="95" t="str">
        <f t="shared" si="8"/>
        <v/>
      </c>
      <c r="K103" s="95" t="str">
        <f t="shared" si="9"/>
        <v/>
      </c>
      <c r="L103" s="95" t="str">
        <f t="shared" si="12"/>
        <v/>
      </c>
      <c r="M103" s="113"/>
      <c r="N103" s="113"/>
      <c r="O103" s="113"/>
      <c r="Q103" s="26" t="b">
        <f t="shared" si="13"/>
        <v>1</v>
      </c>
      <c r="R103" s="54" t="str">
        <f t="shared" si="10"/>
        <v/>
      </c>
      <c r="S103" s="55" t="b">
        <f t="shared" si="11"/>
        <v>0</v>
      </c>
    </row>
    <row r="104" spans="2:19" ht="15" x14ac:dyDescent="0.2">
      <c r="B104" s="136"/>
      <c r="C104" s="136"/>
      <c r="D104" s="136"/>
      <c r="E104" s="136"/>
      <c r="F104" s="96"/>
      <c r="G104" s="96"/>
      <c r="H104" s="97"/>
      <c r="I104" s="98"/>
      <c r="J104" s="95" t="str">
        <f t="shared" si="8"/>
        <v/>
      </c>
      <c r="K104" s="95" t="str">
        <f t="shared" si="9"/>
        <v/>
      </c>
      <c r="L104" s="95" t="str">
        <f t="shared" si="12"/>
        <v/>
      </c>
      <c r="M104" s="113"/>
      <c r="N104" s="113"/>
      <c r="O104" s="113"/>
      <c r="Q104" s="26" t="b">
        <f t="shared" si="13"/>
        <v>1</v>
      </c>
      <c r="R104" s="54" t="str">
        <f t="shared" si="10"/>
        <v/>
      </c>
      <c r="S104" s="55" t="b">
        <f t="shared" si="11"/>
        <v>0</v>
      </c>
    </row>
    <row r="105" spans="2:19" ht="15" x14ac:dyDescent="0.2">
      <c r="B105" s="136"/>
      <c r="C105" s="136"/>
      <c r="D105" s="136"/>
      <c r="E105" s="136"/>
      <c r="F105" s="96"/>
      <c r="G105" s="96"/>
      <c r="H105" s="97"/>
      <c r="I105" s="98"/>
      <c r="J105" s="95" t="str">
        <f t="shared" si="8"/>
        <v/>
      </c>
      <c r="K105" s="95" t="str">
        <f t="shared" si="9"/>
        <v/>
      </c>
      <c r="L105" s="95" t="str">
        <f t="shared" si="12"/>
        <v/>
      </c>
      <c r="M105" s="113"/>
      <c r="N105" s="113"/>
      <c r="O105" s="113"/>
      <c r="Q105" s="26" t="b">
        <f t="shared" si="13"/>
        <v>1</v>
      </c>
      <c r="R105" s="54" t="str">
        <f t="shared" si="10"/>
        <v/>
      </c>
      <c r="S105" s="55" t="b">
        <f t="shared" si="11"/>
        <v>0</v>
      </c>
    </row>
    <row r="106" spans="2:19" ht="15" x14ac:dyDescent="0.2">
      <c r="B106" s="136"/>
      <c r="C106" s="136"/>
      <c r="D106" s="136"/>
      <c r="E106" s="136"/>
      <c r="F106" s="96"/>
      <c r="G106" s="96"/>
      <c r="H106" s="97"/>
      <c r="I106" s="98"/>
      <c r="J106" s="95" t="str">
        <f t="shared" si="8"/>
        <v/>
      </c>
      <c r="K106" s="95" t="str">
        <f t="shared" si="9"/>
        <v/>
      </c>
      <c r="L106" s="95" t="str">
        <f t="shared" si="12"/>
        <v/>
      </c>
      <c r="M106" s="113"/>
      <c r="N106" s="113"/>
      <c r="O106" s="113"/>
      <c r="Q106" s="26" t="b">
        <f t="shared" si="13"/>
        <v>1</v>
      </c>
      <c r="R106" s="54" t="str">
        <f t="shared" si="10"/>
        <v/>
      </c>
      <c r="S106" s="55" t="b">
        <f t="shared" si="11"/>
        <v>0</v>
      </c>
    </row>
    <row r="107" spans="2:19" ht="15" x14ac:dyDescent="0.2">
      <c r="B107" s="136"/>
      <c r="C107" s="136"/>
      <c r="D107" s="136"/>
      <c r="E107" s="136"/>
      <c r="F107" s="96"/>
      <c r="G107" s="96"/>
      <c r="H107" s="97"/>
      <c r="I107" s="98"/>
      <c r="J107" s="95" t="str">
        <f t="shared" si="8"/>
        <v/>
      </c>
      <c r="K107" s="95" t="str">
        <f t="shared" si="9"/>
        <v/>
      </c>
      <c r="L107" s="95" t="str">
        <f t="shared" si="12"/>
        <v/>
      </c>
      <c r="M107" s="113"/>
      <c r="N107" s="113"/>
      <c r="O107" s="113"/>
      <c r="Q107" s="26" t="b">
        <f t="shared" si="13"/>
        <v>1</v>
      </c>
      <c r="R107" s="54" t="str">
        <f t="shared" si="10"/>
        <v/>
      </c>
      <c r="S107" s="55" t="b">
        <f t="shared" si="11"/>
        <v>0</v>
      </c>
    </row>
    <row r="108" spans="2:19" ht="15" x14ac:dyDescent="0.2">
      <c r="B108" s="136"/>
      <c r="C108" s="136"/>
      <c r="D108" s="136"/>
      <c r="E108" s="136"/>
      <c r="F108" s="96"/>
      <c r="G108" s="96"/>
      <c r="H108" s="97"/>
      <c r="I108" s="98"/>
      <c r="J108" s="95" t="str">
        <f t="shared" si="8"/>
        <v/>
      </c>
      <c r="K108" s="95" t="str">
        <f t="shared" si="9"/>
        <v/>
      </c>
      <c r="L108" s="95" t="str">
        <f t="shared" si="12"/>
        <v/>
      </c>
      <c r="M108" s="113"/>
      <c r="N108" s="113"/>
      <c r="O108" s="113"/>
      <c r="Q108" s="26" t="b">
        <f t="shared" si="13"/>
        <v>1</v>
      </c>
      <c r="R108" s="54" t="str">
        <f t="shared" si="10"/>
        <v/>
      </c>
      <c r="S108" s="55" t="b">
        <f t="shared" si="11"/>
        <v>0</v>
      </c>
    </row>
    <row r="109" spans="2:19" ht="15" x14ac:dyDescent="0.2">
      <c r="B109" s="136"/>
      <c r="C109" s="136"/>
      <c r="D109" s="136"/>
      <c r="E109" s="136"/>
      <c r="F109" s="96"/>
      <c r="G109" s="96"/>
      <c r="H109" s="97"/>
      <c r="I109" s="98"/>
      <c r="J109" s="95" t="str">
        <f t="shared" si="8"/>
        <v/>
      </c>
      <c r="K109" s="95" t="str">
        <f t="shared" si="9"/>
        <v/>
      </c>
      <c r="L109" s="95" t="str">
        <f t="shared" si="12"/>
        <v/>
      </c>
      <c r="M109" s="113"/>
      <c r="N109" s="113"/>
      <c r="O109" s="113"/>
      <c r="Q109" s="26" t="b">
        <f t="shared" si="13"/>
        <v>1</v>
      </c>
      <c r="R109" s="54" t="str">
        <f t="shared" si="10"/>
        <v/>
      </c>
      <c r="S109" s="55" t="b">
        <f t="shared" si="11"/>
        <v>0</v>
      </c>
    </row>
    <row r="110" spans="2:19" ht="15" x14ac:dyDescent="0.2">
      <c r="B110" s="136"/>
      <c r="C110" s="136"/>
      <c r="D110" s="136"/>
      <c r="E110" s="136"/>
      <c r="F110" s="96"/>
      <c r="G110" s="96"/>
      <c r="H110" s="97"/>
      <c r="I110" s="98"/>
      <c r="J110" s="95" t="str">
        <f t="shared" si="8"/>
        <v/>
      </c>
      <c r="K110" s="95" t="str">
        <f t="shared" si="9"/>
        <v/>
      </c>
      <c r="L110" s="95" t="str">
        <f t="shared" si="12"/>
        <v/>
      </c>
      <c r="M110" s="113"/>
      <c r="N110" s="113"/>
      <c r="O110" s="113"/>
      <c r="Q110" s="26" t="b">
        <f t="shared" si="13"/>
        <v>1</v>
      </c>
      <c r="R110" s="54" t="str">
        <f t="shared" si="10"/>
        <v/>
      </c>
      <c r="S110" s="55" t="b">
        <f t="shared" si="11"/>
        <v>0</v>
      </c>
    </row>
    <row r="111" spans="2:19" ht="15" x14ac:dyDescent="0.2">
      <c r="B111" s="136"/>
      <c r="C111" s="136"/>
      <c r="D111" s="136"/>
      <c r="E111" s="136"/>
      <c r="F111" s="96"/>
      <c r="G111" s="96"/>
      <c r="H111" s="97"/>
      <c r="I111" s="98"/>
      <c r="J111" s="95" t="str">
        <f t="shared" si="8"/>
        <v/>
      </c>
      <c r="K111" s="95" t="str">
        <f t="shared" si="9"/>
        <v/>
      </c>
      <c r="L111" s="95" t="str">
        <f t="shared" si="12"/>
        <v/>
      </c>
      <c r="M111" s="113"/>
      <c r="N111" s="113"/>
      <c r="O111" s="113"/>
      <c r="Q111" s="26" t="b">
        <f t="shared" si="13"/>
        <v>1</v>
      </c>
      <c r="R111" s="54" t="str">
        <f t="shared" si="10"/>
        <v/>
      </c>
      <c r="S111" s="55" t="b">
        <f t="shared" si="11"/>
        <v>0</v>
      </c>
    </row>
    <row r="112" spans="2:19" ht="15" x14ac:dyDescent="0.2">
      <c r="B112" s="136"/>
      <c r="C112" s="136"/>
      <c r="D112" s="136"/>
      <c r="E112" s="136"/>
      <c r="F112" s="96"/>
      <c r="G112" s="96"/>
      <c r="H112" s="97"/>
      <c r="I112" s="98"/>
      <c r="J112" s="95" t="str">
        <f t="shared" si="8"/>
        <v/>
      </c>
      <c r="K112" s="95" t="str">
        <f t="shared" si="9"/>
        <v/>
      </c>
      <c r="L112" s="95" t="str">
        <f t="shared" si="12"/>
        <v/>
      </c>
      <c r="M112" s="113"/>
      <c r="N112" s="113"/>
      <c r="O112" s="113"/>
      <c r="Q112" s="26" t="b">
        <f t="shared" si="13"/>
        <v>1</v>
      </c>
      <c r="R112" s="54" t="str">
        <f t="shared" si="10"/>
        <v/>
      </c>
      <c r="S112" s="55" t="b">
        <f t="shared" si="11"/>
        <v>0</v>
      </c>
    </row>
    <row r="113" spans="2:19" ht="15" x14ac:dyDescent="0.2">
      <c r="B113" s="136"/>
      <c r="C113" s="136"/>
      <c r="D113" s="136"/>
      <c r="E113" s="136"/>
      <c r="F113" s="96"/>
      <c r="G113" s="96"/>
      <c r="H113" s="97"/>
      <c r="I113" s="98"/>
      <c r="J113" s="95" t="str">
        <f t="shared" si="8"/>
        <v/>
      </c>
      <c r="K113" s="95" t="str">
        <f t="shared" si="9"/>
        <v/>
      </c>
      <c r="L113" s="95" t="str">
        <f t="shared" si="12"/>
        <v/>
      </c>
      <c r="M113" s="113"/>
      <c r="N113" s="113"/>
      <c r="O113" s="113"/>
      <c r="Q113" s="26" t="b">
        <f t="shared" si="13"/>
        <v>1</v>
      </c>
      <c r="R113" s="54" t="str">
        <f t="shared" si="10"/>
        <v/>
      </c>
      <c r="S113" s="55" t="b">
        <f t="shared" si="11"/>
        <v>0</v>
      </c>
    </row>
    <row r="114" spans="2:19" ht="15" x14ac:dyDescent="0.2">
      <c r="B114" s="136"/>
      <c r="C114" s="136"/>
      <c r="D114" s="136"/>
      <c r="E114" s="136"/>
      <c r="F114" s="96"/>
      <c r="G114" s="96"/>
      <c r="H114" s="97"/>
      <c r="I114" s="98"/>
      <c r="J114" s="95" t="str">
        <f t="shared" si="8"/>
        <v/>
      </c>
      <c r="K114" s="95" t="str">
        <f t="shared" si="9"/>
        <v/>
      </c>
      <c r="L114" s="95" t="str">
        <f t="shared" si="12"/>
        <v/>
      </c>
      <c r="M114" s="113"/>
      <c r="N114" s="113"/>
      <c r="O114" s="113"/>
      <c r="Q114" s="26" t="b">
        <f t="shared" si="13"/>
        <v>1</v>
      </c>
      <c r="R114" s="54" t="str">
        <f t="shared" si="10"/>
        <v/>
      </c>
      <c r="S114" s="55" t="b">
        <f t="shared" si="11"/>
        <v>0</v>
      </c>
    </row>
    <row r="115" spans="2:19" ht="15" x14ac:dyDescent="0.2">
      <c r="B115" s="136"/>
      <c r="C115" s="136"/>
      <c r="D115" s="136"/>
      <c r="E115" s="136"/>
      <c r="F115" s="96"/>
      <c r="G115" s="96"/>
      <c r="H115" s="97"/>
      <c r="I115" s="98"/>
      <c r="J115" s="95" t="str">
        <f t="shared" si="8"/>
        <v/>
      </c>
      <c r="K115" s="95" t="str">
        <f t="shared" si="9"/>
        <v/>
      </c>
      <c r="L115" s="95" t="str">
        <f t="shared" si="12"/>
        <v/>
      </c>
      <c r="M115" s="113"/>
      <c r="N115" s="113"/>
      <c r="O115" s="113"/>
      <c r="Q115" s="26" t="b">
        <f t="shared" si="13"/>
        <v>1</v>
      </c>
      <c r="R115" s="54" t="str">
        <f t="shared" si="10"/>
        <v/>
      </c>
      <c r="S115" s="55" t="b">
        <f t="shared" si="11"/>
        <v>0</v>
      </c>
    </row>
    <row r="116" spans="2:19" ht="15" x14ac:dyDescent="0.2">
      <c r="B116" s="136"/>
      <c r="C116" s="136"/>
      <c r="D116" s="136"/>
      <c r="E116" s="136"/>
      <c r="F116" s="96"/>
      <c r="G116" s="96"/>
      <c r="H116" s="97"/>
      <c r="I116" s="98"/>
      <c r="J116" s="95" t="str">
        <f t="shared" si="8"/>
        <v/>
      </c>
      <c r="K116" s="95" t="str">
        <f t="shared" si="9"/>
        <v/>
      </c>
      <c r="L116" s="95" t="str">
        <f t="shared" si="12"/>
        <v/>
      </c>
      <c r="M116" s="113"/>
      <c r="N116" s="113"/>
      <c r="O116" s="113"/>
      <c r="Q116" s="26" t="b">
        <f t="shared" si="13"/>
        <v>1</v>
      </c>
      <c r="R116" s="54" t="str">
        <f t="shared" si="10"/>
        <v/>
      </c>
      <c r="S116" s="55" t="b">
        <f t="shared" si="11"/>
        <v>0</v>
      </c>
    </row>
    <row r="117" spans="2:19" ht="15" x14ac:dyDescent="0.2">
      <c r="B117" s="136"/>
      <c r="C117" s="136"/>
      <c r="D117" s="136"/>
      <c r="E117" s="136"/>
      <c r="F117" s="96"/>
      <c r="G117" s="96"/>
      <c r="H117" s="97"/>
      <c r="I117" s="98"/>
      <c r="J117" s="95" t="str">
        <f t="shared" si="8"/>
        <v/>
      </c>
      <c r="K117" s="95" t="str">
        <f t="shared" si="9"/>
        <v/>
      </c>
      <c r="L117" s="95" t="str">
        <f t="shared" si="12"/>
        <v/>
      </c>
      <c r="M117" s="113"/>
      <c r="N117" s="113"/>
      <c r="O117" s="113"/>
      <c r="Q117" s="26" t="b">
        <f t="shared" si="13"/>
        <v>1</v>
      </c>
      <c r="R117" s="54" t="str">
        <f t="shared" si="10"/>
        <v/>
      </c>
      <c r="S117" s="55" t="b">
        <f t="shared" si="11"/>
        <v>0</v>
      </c>
    </row>
    <row r="118" spans="2:19" ht="15" x14ac:dyDescent="0.2">
      <c r="B118" s="136"/>
      <c r="C118" s="136"/>
      <c r="D118" s="136"/>
      <c r="E118" s="136"/>
      <c r="F118" s="96"/>
      <c r="G118" s="96"/>
      <c r="H118" s="97"/>
      <c r="I118" s="98"/>
      <c r="J118" s="95" t="str">
        <f t="shared" si="8"/>
        <v/>
      </c>
      <c r="K118" s="95" t="str">
        <f t="shared" si="9"/>
        <v/>
      </c>
      <c r="L118" s="95" t="str">
        <f t="shared" si="12"/>
        <v/>
      </c>
      <c r="M118" s="113"/>
      <c r="N118" s="113"/>
      <c r="O118" s="113"/>
      <c r="Q118" s="26" t="b">
        <f t="shared" si="13"/>
        <v>1</v>
      </c>
      <c r="R118" s="54" t="str">
        <f t="shared" si="10"/>
        <v/>
      </c>
      <c r="S118" s="55" t="b">
        <f t="shared" si="11"/>
        <v>0</v>
      </c>
    </row>
    <row r="119" spans="2:19" ht="15" x14ac:dyDescent="0.2">
      <c r="B119" s="136"/>
      <c r="C119" s="136"/>
      <c r="D119" s="136"/>
      <c r="E119" s="136"/>
      <c r="F119" s="96"/>
      <c r="G119" s="96"/>
      <c r="H119" s="97"/>
      <c r="I119" s="98"/>
      <c r="J119" s="95" t="str">
        <f t="shared" si="8"/>
        <v/>
      </c>
      <c r="K119" s="95" t="str">
        <f t="shared" si="9"/>
        <v/>
      </c>
      <c r="L119" s="95" t="str">
        <f t="shared" si="12"/>
        <v/>
      </c>
      <c r="M119" s="113"/>
      <c r="N119" s="113"/>
      <c r="O119" s="113"/>
      <c r="Q119" s="26" t="b">
        <f t="shared" si="13"/>
        <v>1</v>
      </c>
      <c r="R119" s="54" t="str">
        <f t="shared" si="10"/>
        <v/>
      </c>
      <c r="S119" s="55" t="b">
        <f t="shared" si="11"/>
        <v>0</v>
      </c>
    </row>
    <row r="120" spans="2:19" ht="15" x14ac:dyDescent="0.2">
      <c r="B120" s="136"/>
      <c r="C120" s="136"/>
      <c r="D120" s="136"/>
      <c r="E120" s="136"/>
      <c r="F120" s="96"/>
      <c r="G120" s="96"/>
      <c r="H120" s="97"/>
      <c r="I120" s="98"/>
      <c r="J120" s="95" t="str">
        <f t="shared" si="8"/>
        <v/>
      </c>
      <c r="K120" s="95" t="str">
        <f t="shared" si="9"/>
        <v/>
      </c>
      <c r="L120" s="95" t="str">
        <f t="shared" si="12"/>
        <v/>
      </c>
      <c r="M120" s="113"/>
      <c r="N120" s="113"/>
      <c r="O120" s="113"/>
      <c r="Q120" s="26" t="b">
        <f t="shared" si="13"/>
        <v>1</v>
      </c>
      <c r="R120" s="54" t="str">
        <f t="shared" si="10"/>
        <v/>
      </c>
      <c r="S120" s="55" t="b">
        <f t="shared" si="11"/>
        <v>0</v>
      </c>
    </row>
    <row r="121" spans="2:19" ht="15" x14ac:dyDescent="0.2">
      <c r="B121" s="136"/>
      <c r="C121" s="136"/>
      <c r="D121" s="136"/>
      <c r="E121" s="136"/>
      <c r="F121" s="96"/>
      <c r="G121" s="96"/>
      <c r="H121" s="97"/>
      <c r="I121" s="98"/>
      <c r="J121" s="95" t="str">
        <f t="shared" si="8"/>
        <v/>
      </c>
      <c r="K121" s="95" t="str">
        <f t="shared" si="9"/>
        <v/>
      </c>
      <c r="L121" s="95" t="str">
        <f t="shared" si="12"/>
        <v/>
      </c>
      <c r="M121" s="113"/>
      <c r="N121" s="113"/>
      <c r="O121" s="113"/>
      <c r="Q121" s="26" t="b">
        <f t="shared" si="13"/>
        <v>1</v>
      </c>
      <c r="R121" s="54" t="str">
        <f t="shared" si="10"/>
        <v/>
      </c>
      <c r="S121" s="55" t="b">
        <f t="shared" si="11"/>
        <v>0</v>
      </c>
    </row>
    <row r="122" spans="2:19" ht="15" x14ac:dyDescent="0.2">
      <c r="B122" s="136"/>
      <c r="C122" s="136"/>
      <c r="D122" s="136"/>
      <c r="E122" s="136"/>
      <c r="F122" s="96"/>
      <c r="G122" s="96"/>
      <c r="H122" s="97"/>
      <c r="I122" s="98"/>
      <c r="J122" s="95" t="str">
        <f t="shared" si="8"/>
        <v/>
      </c>
      <c r="K122" s="95" t="str">
        <f t="shared" si="9"/>
        <v/>
      </c>
      <c r="L122" s="95" t="str">
        <f t="shared" si="12"/>
        <v/>
      </c>
      <c r="M122" s="113"/>
      <c r="N122" s="113"/>
      <c r="O122" s="113"/>
      <c r="Q122" s="26" t="b">
        <f t="shared" si="13"/>
        <v>1</v>
      </c>
      <c r="R122" s="54" t="str">
        <f t="shared" si="10"/>
        <v/>
      </c>
      <c r="S122" s="55" t="b">
        <f t="shared" si="11"/>
        <v>0</v>
      </c>
    </row>
    <row r="123" spans="2:19" ht="15" x14ac:dyDescent="0.2">
      <c r="B123" s="136"/>
      <c r="C123" s="136"/>
      <c r="D123" s="136"/>
      <c r="E123" s="136"/>
      <c r="F123" s="96"/>
      <c r="G123" s="96"/>
      <c r="H123" s="97"/>
      <c r="I123" s="98"/>
      <c r="J123" s="95" t="str">
        <f t="shared" si="8"/>
        <v/>
      </c>
      <c r="K123" s="95" t="str">
        <f t="shared" si="9"/>
        <v/>
      </c>
      <c r="L123" s="95" t="str">
        <f t="shared" si="12"/>
        <v/>
      </c>
      <c r="M123" s="113"/>
      <c r="N123" s="113"/>
      <c r="O123" s="113"/>
      <c r="Q123" s="26" t="b">
        <f t="shared" si="13"/>
        <v>1</v>
      </c>
      <c r="R123" s="54" t="str">
        <f t="shared" si="10"/>
        <v/>
      </c>
      <c r="S123" s="55" t="b">
        <f t="shared" si="11"/>
        <v>0</v>
      </c>
    </row>
    <row r="124" spans="2:19" ht="15" x14ac:dyDescent="0.2">
      <c r="B124" s="136"/>
      <c r="C124" s="136"/>
      <c r="D124" s="136"/>
      <c r="E124" s="136"/>
      <c r="F124" s="96"/>
      <c r="G124" s="96"/>
      <c r="H124" s="97"/>
      <c r="I124" s="98"/>
      <c r="J124" s="95" t="str">
        <f t="shared" si="8"/>
        <v/>
      </c>
      <c r="K124" s="95" t="str">
        <f t="shared" si="9"/>
        <v/>
      </c>
      <c r="L124" s="95" t="str">
        <f t="shared" si="12"/>
        <v/>
      </c>
      <c r="M124" s="113"/>
      <c r="N124" s="113"/>
      <c r="O124" s="113"/>
      <c r="Q124" s="26" t="b">
        <f t="shared" si="13"/>
        <v>1</v>
      </c>
      <c r="R124" s="54" t="str">
        <f t="shared" si="10"/>
        <v/>
      </c>
      <c r="S124" s="55" t="b">
        <f t="shared" si="11"/>
        <v>0</v>
      </c>
    </row>
    <row r="125" spans="2:19" ht="15" x14ac:dyDescent="0.2">
      <c r="B125" s="136"/>
      <c r="C125" s="136"/>
      <c r="D125" s="136"/>
      <c r="E125" s="136"/>
      <c r="F125" s="96"/>
      <c r="G125" s="96"/>
      <c r="H125" s="97"/>
      <c r="I125" s="98"/>
      <c r="J125" s="95" t="str">
        <f t="shared" si="8"/>
        <v/>
      </c>
      <c r="K125" s="95" t="str">
        <f t="shared" si="9"/>
        <v/>
      </c>
      <c r="L125" s="95" t="str">
        <f t="shared" si="12"/>
        <v/>
      </c>
      <c r="M125" s="113"/>
      <c r="N125" s="113"/>
      <c r="O125" s="113"/>
      <c r="Q125" s="26" t="b">
        <f t="shared" si="13"/>
        <v>1</v>
      </c>
      <c r="R125" s="54" t="str">
        <f t="shared" si="10"/>
        <v/>
      </c>
      <c r="S125" s="55" t="b">
        <f t="shared" si="11"/>
        <v>0</v>
      </c>
    </row>
    <row r="126" spans="2:19" ht="15" x14ac:dyDescent="0.2">
      <c r="B126" s="136"/>
      <c r="C126" s="136"/>
      <c r="D126" s="136"/>
      <c r="E126" s="136"/>
      <c r="F126" s="96"/>
      <c r="G126" s="96"/>
      <c r="H126" s="97"/>
      <c r="I126" s="98"/>
      <c r="J126" s="95" t="str">
        <f t="shared" si="8"/>
        <v/>
      </c>
      <c r="K126" s="95" t="str">
        <f t="shared" si="9"/>
        <v/>
      </c>
      <c r="L126" s="95" t="str">
        <f t="shared" si="12"/>
        <v/>
      </c>
      <c r="M126" s="113"/>
      <c r="N126" s="113"/>
      <c r="O126" s="113"/>
      <c r="Q126" s="26" t="b">
        <f t="shared" si="13"/>
        <v>1</v>
      </c>
      <c r="R126" s="54" t="str">
        <f t="shared" si="10"/>
        <v/>
      </c>
      <c r="S126" s="55" t="b">
        <f t="shared" si="11"/>
        <v>0</v>
      </c>
    </row>
    <row r="127" spans="2:19" ht="15" x14ac:dyDescent="0.2">
      <c r="B127" s="136"/>
      <c r="C127" s="136"/>
      <c r="D127" s="136"/>
      <c r="E127" s="136"/>
      <c r="F127" s="96"/>
      <c r="G127" s="96"/>
      <c r="H127" s="97"/>
      <c r="I127" s="98"/>
      <c r="J127" s="95" t="str">
        <f t="shared" si="8"/>
        <v/>
      </c>
      <c r="K127" s="95" t="str">
        <f t="shared" si="9"/>
        <v/>
      </c>
      <c r="L127" s="95" t="str">
        <f t="shared" si="12"/>
        <v/>
      </c>
      <c r="M127" s="113"/>
      <c r="N127" s="113"/>
      <c r="O127" s="113"/>
      <c r="Q127" s="26" t="b">
        <f t="shared" si="13"/>
        <v>1</v>
      </c>
      <c r="R127" s="54" t="str">
        <f t="shared" si="10"/>
        <v/>
      </c>
      <c r="S127" s="55" t="b">
        <f t="shared" si="11"/>
        <v>0</v>
      </c>
    </row>
    <row r="128" spans="2:19" ht="15" x14ac:dyDescent="0.2">
      <c r="B128" s="136"/>
      <c r="C128" s="136"/>
      <c r="D128" s="136"/>
      <c r="E128" s="136"/>
      <c r="F128" s="96"/>
      <c r="G128" s="96"/>
      <c r="H128" s="97"/>
      <c r="I128" s="98"/>
      <c r="J128" s="95" t="str">
        <f t="shared" si="8"/>
        <v/>
      </c>
      <c r="K128" s="95" t="str">
        <f t="shared" si="9"/>
        <v/>
      </c>
      <c r="L128" s="95" t="str">
        <f t="shared" si="12"/>
        <v/>
      </c>
      <c r="M128" s="113"/>
      <c r="N128" s="113"/>
      <c r="O128" s="113"/>
      <c r="Q128" s="26" t="b">
        <f t="shared" si="13"/>
        <v>1</v>
      </c>
      <c r="R128" s="54" t="str">
        <f t="shared" si="10"/>
        <v/>
      </c>
      <c r="S128" s="55" t="b">
        <f t="shared" si="11"/>
        <v>0</v>
      </c>
    </row>
    <row r="129" spans="2:19" ht="15" x14ac:dyDescent="0.2">
      <c r="B129" s="136"/>
      <c r="C129" s="136"/>
      <c r="D129" s="136"/>
      <c r="E129" s="136"/>
      <c r="F129" s="96"/>
      <c r="G129" s="96"/>
      <c r="H129" s="97"/>
      <c r="I129" s="98"/>
      <c r="J129" s="95" t="str">
        <f t="shared" si="8"/>
        <v/>
      </c>
      <c r="K129" s="95" t="str">
        <f t="shared" si="9"/>
        <v/>
      </c>
      <c r="L129" s="95" t="str">
        <f t="shared" si="12"/>
        <v/>
      </c>
      <c r="M129" s="113"/>
      <c r="N129" s="113"/>
      <c r="O129" s="113"/>
      <c r="Q129" s="26" t="b">
        <f t="shared" si="13"/>
        <v>1</v>
      </c>
      <c r="R129" s="54" t="str">
        <f t="shared" si="10"/>
        <v/>
      </c>
      <c r="S129" s="55" t="b">
        <f t="shared" si="11"/>
        <v>0</v>
      </c>
    </row>
    <row r="130" spans="2:19" ht="15" x14ac:dyDescent="0.2">
      <c r="B130" s="136"/>
      <c r="C130" s="136"/>
      <c r="D130" s="136"/>
      <c r="E130" s="136"/>
      <c r="F130" s="96"/>
      <c r="G130" s="96"/>
      <c r="H130" s="97"/>
      <c r="I130" s="98"/>
      <c r="J130" s="95" t="str">
        <f t="shared" si="8"/>
        <v/>
      </c>
      <c r="K130" s="95" t="str">
        <f t="shared" si="9"/>
        <v/>
      </c>
      <c r="L130" s="95" t="str">
        <f t="shared" si="12"/>
        <v/>
      </c>
      <c r="M130" s="113"/>
      <c r="N130" s="113"/>
      <c r="O130" s="113"/>
      <c r="Q130" s="26" t="b">
        <f t="shared" si="13"/>
        <v>1</v>
      </c>
      <c r="R130" s="54" t="str">
        <f t="shared" si="10"/>
        <v/>
      </c>
      <c r="S130" s="55" t="b">
        <f t="shared" si="11"/>
        <v>0</v>
      </c>
    </row>
    <row r="131" spans="2:19" ht="15" x14ac:dyDescent="0.2">
      <c r="B131" s="136"/>
      <c r="C131" s="136"/>
      <c r="D131" s="136"/>
      <c r="E131" s="136"/>
      <c r="F131" s="96"/>
      <c r="G131" s="96"/>
      <c r="H131" s="97"/>
      <c r="I131" s="98"/>
      <c r="J131" s="95" t="str">
        <f t="shared" si="8"/>
        <v/>
      </c>
      <c r="K131" s="95" t="str">
        <f t="shared" si="9"/>
        <v/>
      </c>
      <c r="L131" s="95" t="str">
        <f t="shared" si="12"/>
        <v/>
      </c>
      <c r="M131" s="113"/>
      <c r="N131" s="113"/>
      <c r="O131" s="113"/>
      <c r="Q131" s="26" t="b">
        <f t="shared" si="13"/>
        <v>1</v>
      </c>
      <c r="R131" s="54" t="str">
        <f t="shared" si="10"/>
        <v/>
      </c>
      <c r="S131" s="55" t="b">
        <f t="shared" si="11"/>
        <v>0</v>
      </c>
    </row>
    <row r="132" spans="2:19" ht="15" x14ac:dyDescent="0.2">
      <c r="B132" s="136"/>
      <c r="C132" s="136"/>
      <c r="D132" s="136"/>
      <c r="E132" s="136"/>
      <c r="F132" s="96"/>
      <c r="G132" s="96"/>
      <c r="H132" s="97"/>
      <c r="I132" s="98"/>
      <c r="J132" s="95" t="str">
        <f t="shared" si="8"/>
        <v/>
      </c>
      <c r="K132" s="95" t="str">
        <f t="shared" si="9"/>
        <v/>
      </c>
      <c r="L132" s="95" t="str">
        <f t="shared" si="12"/>
        <v/>
      </c>
      <c r="M132" s="113"/>
      <c r="N132" s="113"/>
      <c r="O132" s="113"/>
      <c r="Q132" s="26" t="b">
        <f t="shared" si="13"/>
        <v>1</v>
      </c>
      <c r="R132" s="54" t="str">
        <f t="shared" si="10"/>
        <v/>
      </c>
      <c r="S132" s="55" t="b">
        <f t="shared" si="11"/>
        <v>0</v>
      </c>
    </row>
    <row r="133" spans="2:19" ht="15" x14ac:dyDescent="0.2">
      <c r="B133" s="136"/>
      <c r="C133" s="136"/>
      <c r="D133" s="136"/>
      <c r="E133" s="136"/>
      <c r="F133" s="96"/>
      <c r="G133" s="96"/>
      <c r="H133" s="97"/>
      <c r="I133" s="98"/>
      <c r="J133" s="95" t="str">
        <f t="shared" si="8"/>
        <v/>
      </c>
      <c r="K133" s="95" t="str">
        <f t="shared" si="9"/>
        <v/>
      </c>
      <c r="L133" s="95" t="str">
        <f t="shared" si="12"/>
        <v/>
      </c>
      <c r="M133" s="113"/>
      <c r="N133" s="113"/>
      <c r="O133" s="113"/>
      <c r="Q133" s="26" t="b">
        <f t="shared" si="13"/>
        <v>1</v>
      </c>
      <c r="R133" s="54" t="str">
        <f t="shared" si="10"/>
        <v/>
      </c>
      <c r="S133" s="55" t="b">
        <f t="shared" si="11"/>
        <v>0</v>
      </c>
    </row>
    <row r="134" spans="2:19" ht="15" x14ac:dyDescent="0.2">
      <c r="B134" s="136"/>
      <c r="C134" s="136"/>
      <c r="D134" s="136"/>
      <c r="E134" s="136"/>
      <c r="F134" s="96"/>
      <c r="G134" s="96"/>
      <c r="H134" s="97"/>
      <c r="I134" s="98"/>
      <c r="J134" s="95" t="str">
        <f t="shared" si="8"/>
        <v/>
      </c>
      <c r="K134" s="95" t="str">
        <f t="shared" si="9"/>
        <v/>
      </c>
      <c r="L134" s="95" t="str">
        <f t="shared" si="12"/>
        <v/>
      </c>
      <c r="M134" s="113"/>
      <c r="N134" s="113"/>
      <c r="O134" s="113"/>
      <c r="Q134" s="26" t="b">
        <f t="shared" si="13"/>
        <v>1</v>
      </c>
      <c r="R134" s="54" t="str">
        <f t="shared" si="10"/>
        <v/>
      </c>
      <c r="S134" s="55" t="b">
        <f t="shared" si="11"/>
        <v>0</v>
      </c>
    </row>
    <row r="135" spans="2:19" ht="15" x14ac:dyDescent="0.2">
      <c r="B135" s="136"/>
      <c r="C135" s="136"/>
      <c r="D135" s="136"/>
      <c r="E135" s="136"/>
      <c r="F135" s="96"/>
      <c r="G135" s="96"/>
      <c r="H135" s="97"/>
      <c r="I135" s="98"/>
      <c r="J135" s="95" t="str">
        <f t="shared" si="8"/>
        <v/>
      </c>
      <c r="K135" s="95" t="str">
        <f t="shared" si="9"/>
        <v/>
      </c>
      <c r="L135" s="95" t="str">
        <f t="shared" si="12"/>
        <v/>
      </c>
      <c r="M135" s="113"/>
      <c r="N135" s="113"/>
      <c r="O135" s="113"/>
      <c r="Q135" s="26" t="b">
        <f t="shared" si="13"/>
        <v>1</v>
      </c>
      <c r="R135" s="54" t="str">
        <f t="shared" si="10"/>
        <v/>
      </c>
      <c r="S135" s="55" t="b">
        <f t="shared" si="11"/>
        <v>0</v>
      </c>
    </row>
    <row r="136" spans="2:19" ht="15" x14ac:dyDescent="0.2">
      <c r="B136" s="136"/>
      <c r="C136" s="136"/>
      <c r="D136" s="136"/>
      <c r="E136" s="136"/>
      <c r="F136" s="96"/>
      <c r="G136" s="96"/>
      <c r="H136" s="97"/>
      <c r="I136" s="98"/>
      <c r="J136" s="95" t="str">
        <f t="shared" si="8"/>
        <v/>
      </c>
      <c r="K136" s="95" t="str">
        <f t="shared" si="9"/>
        <v/>
      </c>
      <c r="L136" s="95" t="str">
        <f t="shared" si="12"/>
        <v/>
      </c>
      <c r="M136" s="113"/>
      <c r="N136" s="113"/>
      <c r="O136" s="113"/>
      <c r="Q136" s="26" t="b">
        <f t="shared" si="13"/>
        <v>1</v>
      </c>
      <c r="R136" s="54" t="str">
        <f t="shared" si="10"/>
        <v/>
      </c>
      <c r="S136" s="55" t="b">
        <f t="shared" si="11"/>
        <v>0</v>
      </c>
    </row>
    <row r="137" spans="2:19" ht="15" x14ac:dyDescent="0.2">
      <c r="B137" s="136"/>
      <c r="C137" s="136"/>
      <c r="D137" s="136"/>
      <c r="E137" s="136"/>
      <c r="F137" s="96"/>
      <c r="G137" s="96"/>
      <c r="H137" s="97"/>
      <c r="I137" s="98"/>
      <c r="J137" s="95" t="str">
        <f t="shared" si="8"/>
        <v/>
      </c>
      <c r="K137" s="95" t="str">
        <f t="shared" si="9"/>
        <v/>
      </c>
      <c r="L137" s="95" t="str">
        <f t="shared" si="12"/>
        <v/>
      </c>
      <c r="M137" s="113"/>
      <c r="N137" s="113"/>
      <c r="O137" s="113"/>
      <c r="Q137" s="26" t="b">
        <f t="shared" si="13"/>
        <v>1</v>
      </c>
      <c r="R137" s="54" t="str">
        <f t="shared" si="10"/>
        <v/>
      </c>
      <c r="S137" s="55" t="b">
        <f t="shared" si="11"/>
        <v>0</v>
      </c>
    </row>
    <row r="138" spans="2:19" ht="15" x14ac:dyDescent="0.2">
      <c r="B138" s="136"/>
      <c r="C138" s="136"/>
      <c r="D138" s="136"/>
      <c r="E138" s="136"/>
      <c r="F138" s="96"/>
      <c r="G138" s="96"/>
      <c r="H138" s="97"/>
      <c r="I138" s="98"/>
      <c r="J138" s="95" t="str">
        <f t="shared" si="8"/>
        <v/>
      </c>
      <c r="K138" s="95" t="str">
        <f t="shared" si="9"/>
        <v/>
      </c>
      <c r="L138" s="95" t="str">
        <f t="shared" si="12"/>
        <v/>
      </c>
      <c r="M138" s="113"/>
      <c r="N138" s="113"/>
      <c r="O138" s="113"/>
      <c r="Q138" s="26" t="b">
        <f t="shared" si="13"/>
        <v>1</v>
      </c>
      <c r="R138" s="54" t="str">
        <f t="shared" si="10"/>
        <v/>
      </c>
      <c r="S138" s="55" t="b">
        <f t="shared" si="11"/>
        <v>0</v>
      </c>
    </row>
    <row r="139" spans="2:19" ht="15" x14ac:dyDescent="0.2">
      <c r="B139" s="136"/>
      <c r="C139" s="136"/>
      <c r="D139" s="136"/>
      <c r="E139" s="136"/>
      <c r="F139" s="96"/>
      <c r="G139" s="96"/>
      <c r="H139" s="97"/>
      <c r="I139" s="98"/>
      <c r="J139" s="95" t="str">
        <f t="shared" si="8"/>
        <v/>
      </c>
      <c r="K139" s="95" t="str">
        <f t="shared" si="9"/>
        <v/>
      </c>
      <c r="L139" s="95" t="str">
        <f t="shared" si="12"/>
        <v/>
      </c>
      <c r="M139" s="113"/>
      <c r="N139" s="113"/>
      <c r="O139" s="113"/>
      <c r="Q139" s="26" t="b">
        <f t="shared" si="13"/>
        <v>1</v>
      </c>
      <c r="R139" s="54" t="str">
        <f t="shared" si="10"/>
        <v/>
      </c>
      <c r="S139" s="55" t="b">
        <f t="shared" si="11"/>
        <v>0</v>
      </c>
    </row>
    <row r="140" spans="2:19" ht="15" x14ac:dyDescent="0.2">
      <c r="B140" s="136"/>
      <c r="C140" s="136"/>
      <c r="D140" s="136"/>
      <c r="E140" s="136"/>
      <c r="F140" s="96"/>
      <c r="G140" s="96"/>
      <c r="H140" s="97"/>
      <c r="I140" s="98"/>
      <c r="J140" s="95" t="str">
        <f t="shared" si="8"/>
        <v/>
      </c>
      <c r="K140" s="95" t="str">
        <f t="shared" si="9"/>
        <v/>
      </c>
      <c r="L140" s="95" t="str">
        <f t="shared" si="12"/>
        <v/>
      </c>
      <c r="M140" s="113"/>
      <c r="N140" s="113"/>
      <c r="O140" s="113"/>
      <c r="Q140" s="26" t="b">
        <f t="shared" si="13"/>
        <v>1</v>
      </c>
      <c r="R140" s="54" t="str">
        <f t="shared" si="10"/>
        <v/>
      </c>
      <c r="S140" s="55" t="b">
        <f t="shared" si="11"/>
        <v>0</v>
      </c>
    </row>
    <row r="141" spans="2:19" ht="15" x14ac:dyDescent="0.2">
      <c r="B141" s="136"/>
      <c r="C141" s="136"/>
      <c r="D141" s="136"/>
      <c r="E141" s="136"/>
      <c r="F141" s="96"/>
      <c r="G141" s="96"/>
      <c r="H141" s="97"/>
      <c r="I141" s="98"/>
      <c r="J141" s="95" t="str">
        <f t="shared" si="8"/>
        <v/>
      </c>
      <c r="K141" s="95" t="str">
        <f t="shared" si="9"/>
        <v/>
      </c>
      <c r="L141" s="95" t="str">
        <f t="shared" si="12"/>
        <v/>
      </c>
      <c r="M141" s="113"/>
      <c r="N141" s="113"/>
      <c r="O141" s="113"/>
      <c r="Q141" s="26" t="b">
        <f t="shared" si="13"/>
        <v>1</v>
      </c>
      <c r="R141" s="54" t="str">
        <f t="shared" si="10"/>
        <v/>
      </c>
      <c r="S141" s="55" t="b">
        <f t="shared" si="11"/>
        <v>0</v>
      </c>
    </row>
    <row r="142" spans="2:19" ht="15" x14ac:dyDescent="0.2">
      <c r="B142" s="136"/>
      <c r="C142" s="136"/>
      <c r="D142" s="136"/>
      <c r="E142" s="136"/>
      <c r="F142" s="96"/>
      <c r="G142" s="96"/>
      <c r="H142" s="97"/>
      <c r="I142" s="98"/>
      <c r="J142" s="95" t="str">
        <f t="shared" si="8"/>
        <v/>
      </c>
      <c r="K142" s="95" t="str">
        <f t="shared" si="9"/>
        <v/>
      </c>
      <c r="L142" s="95" t="str">
        <f t="shared" si="12"/>
        <v/>
      </c>
      <c r="M142" s="113"/>
      <c r="N142" s="113"/>
      <c r="O142" s="113"/>
      <c r="Q142" s="26" t="b">
        <f t="shared" si="13"/>
        <v>1</v>
      </c>
      <c r="R142" s="54" t="str">
        <f t="shared" si="10"/>
        <v/>
      </c>
      <c r="S142" s="55" t="b">
        <f t="shared" si="11"/>
        <v>0</v>
      </c>
    </row>
    <row r="143" spans="2:19" ht="15" x14ac:dyDescent="0.2">
      <c r="B143" s="136"/>
      <c r="C143" s="136"/>
      <c r="D143" s="136"/>
      <c r="E143" s="136"/>
      <c r="F143" s="96"/>
      <c r="G143" s="96"/>
      <c r="H143" s="97"/>
      <c r="I143" s="98"/>
      <c r="J143" s="95" t="str">
        <f t="shared" si="8"/>
        <v/>
      </c>
      <c r="K143" s="95" t="str">
        <f t="shared" si="9"/>
        <v/>
      </c>
      <c r="L143" s="95" t="str">
        <f t="shared" si="12"/>
        <v/>
      </c>
      <c r="M143" s="113"/>
      <c r="N143" s="113"/>
      <c r="O143" s="113"/>
      <c r="Q143" s="26" t="b">
        <f t="shared" si="13"/>
        <v>1</v>
      </c>
      <c r="R143" s="54" t="str">
        <f t="shared" si="10"/>
        <v/>
      </c>
      <c r="S143" s="55" t="b">
        <f t="shared" si="11"/>
        <v>0</v>
      </c>
    </row>
    <row r="144" spans="2:19" ht="15" x14ac:dyDescent="0.2">
      <c r="B144" s="136"/>
      <c r="C144" s="136"/>
      <c r="D144" s="136"/>
      <c r="E144" s="136"/>
      <c r="F144" s="96"/>
      <c r="G144" s="96"/>
      <c r="H144" s="97"/>
      <c r="I144" s="98"/>
      <c r="J144" s="95" t="str">
        <f t="shared" si="8"/>
        <v/>
      </c>
      <c r="K144" s="95" t="str">
        <f t="shared" si="9"/>
        <v/>
      </c>
      <c r="L144" s="95" t="str">
        <f t="shared" si="12"/>
        <v/>
      </c>
      <c r="M144" s="113"/>
      <c r="N144" s="113"/>
      <c r="O144" s="113"/>
      <c r="Q144" s="26" t="b">
        <f t="shared" si="13"/>
        <v>1</v>
      </c>
      <c r="R144" s="54" t="str">
        <f t="shared" si="10"/>
        <v/>
      </c>
      <c r="S144" s="55" t="b">
        <f t="shared" si="11"/>
        <v>0</v>
      </c>
    </row>
    <row r="145" spans="2:19" ht="15" x14ac:dyDescent="0.2">
      <c r="B145" s="136"/>
      <c r="C145" s="136"/>
      <c r="D145" s="136"/>
      <c r="E145" s="136"/>
      <c r="F145" s="96"/>
      <c r="G145" s="96"/>
      <c r="H145" s="97"/>
      <c r="I145" s="98"/>
      <c r="J145" s="95" t="str">
        <f t="shared" si="8"/>
        <v/>
      </c>
      <c r="K145" s="95" t="str">
        <f t="shared" si="9"/>
        <v/>
      </c>
      <c r="L145" s="95" t="str">
        <f t="shared" si="12"/>
        <v/>
      </c>
      <c r="M145" s="113"/>
      <c r="N145" s="113"/>
      <c r="O145" s="113"/>
      <c r="Q145" s="26" t="b">
        <f t="shared" si="13"/>
        <v>1</v>
      </c>
      <c r="R145" s="54" t="str">
        <f t="shared" si="10"/>
        <v/>
      </c>
      <c r="S145" s="55" t="b">
        <f t="shared" si="11"/>
        <v>0</v>
      </c>
    </row>
    <row r="146" spans="2:19" ht="15" x14ac:dyDescent="0.2">
      <c r="B146" s="136"/>
      <c r="C146" s="136"/>
      <c r="D146" s="136"/>
      <c r="E146" s="136"/>
      <c r="F146" s="96"/>
      <c r="G146" s="96"/>
      <c r="H146" s="97"/>
      <c r="I146" s="98"/>
      <c r="J146" s="95" t="str">
        <f t="shared" si="8"/>
        <v/>
      </c>
      <c r="K146" s="95" t="str">
        <f t="shared" si="9"/>
        <v/>
      </c>
      <c r="L146" s="95" t="str">
        <f t="shared" si="12"/>
        <v/>
      </c>
      <c r="M146" s="113"/>
      <c r="N146" s="113"/>
      <c r="O146" s="113"/>
      <c r="Q146" s="26" t="b">
        <f t="shared" si="13"/>
        <v>1</v>
      </c>
      <c r="R146" s="54" t="str">
        <f t="shared" si="10"/>
        <v/>
      </c>
      <c r="S146" s="55" t="b">
        <f t="shared" si="11"/>
        <v>0</v>
      </c>
    </row>
    <row r="147" spans="2:19" ht="15" x14ac:dyDescent="0.2">
      <c r="B147" s="136"/>
      <c r="C147" s="136"/>
      <c r="D147" s="136"/>
      <c r="E147" s="136"/>
      <c r="F147" s="96"/>
      <c r="G147" s="96"/>
      <c r="H147" s="97"/>
      <c r="I147" s="98"/>
      <c r="J147" s="95" t="str">
        <f t="shared" si="8"/>
        <v/>
      </c>
      <c r="K147" s="95" t="str">
        <f t="shared" si="9"/>
        <v/>
      </c>
      <c r="L147" s="95" t="str">
        <f t="shared" si="12"/>
        <v/>
      </c>
      <c r="M147" s="113"/>
      <c r="N147" s="113"/>
      <c r="O147" s="113"/>
      <c r="Q147" s="26" t="b">
        <f t="shared" si="13"/>
        <v>1</v>
      </c>
      <c r="R147" s="54" t="str">
        <f t="shared" si="10"/>
        <v/>
      </c>
      <c r="S147" s="55" t="b">
        <f t="shared" si="11"/>
        <v>0</v>
      </c>
    </row>
    <row r="148" spans="2:19" ht="15" x14ac:dyDescent="0.2">
      <c r="B148" s="136"/>
      <c r="C148" s="136"/>
      <c r="D148" s="136"/>
      <c r="E148" s="136"/>
      <c r="F148" s="96"/>
      <c r="G148" s="96"/>
      <c r="H148" s="97"/>
      <c r="I148" s="98"/>
      <c r="J148" s="95" t="str">
        <f t="shared" si="8"/>
        <v/>
      </c>
      <c r="K148" s="95" t="str">
        <f t="shared" si="9"/>
        <v/>
      </c>
      <c r="L148" s="95" t="str">
        <f t="shared" si="12"/>
        <v/>
      </c>
      <c r="M148" s="113"/>
      <c r="N148" s="113"/>
      <c r="O148" s="113"/>
      <c r="Q148" s="26" t="b">
        <f t="shared" si="13"/>
        <v>1</v>
      </c>
      <c r="R148" s="54" t="str">
        <f t="shared" si="10"/>
        <v/>
      </c>
      <c r="S148" s="55" t="b">
        <f t="shared" si="11"/>
        <v>0</v>
      </c>
    </row>
    <row r="149" spans="2:19" ht="15" x14ac:dyDescent="0.2">
      <c r="B149" s="136"/>
      <c r="C149" s="136"/>
      <c r="D149" s="136"/>
      <c r="E149" s="136"/>
      <c r="F149" s="96"/>
      <c r="G149" s="96"/>
      <c r="H149" s="97"/>
      <c r="I149" s="98"/>
      <c r="J149" s="95" t="str">
        <f t="shared" si="8"/>
        <v/>
      </c>
      <c r="K149" s="95" t="str">
        <f t="shared" si="9"/>
        <v/>
      </c>
      <c r="L149" s="95" t="str">
        <f t="shared" si="12"/>
        <v/>
      </c>
      <c r="M149" s="113"/>
      <c r="N149" s="113"/>
      <c r="O149" s="113"/>
      <c r="Q149" s="26" t="b">
        <f t="shared" si="13"/>
        <v>1</v>
      </c>
      <c r="R149" s="54" t="str">
        <f t="shared" si="10"/>
        <v/>
      </c>
      <c r="S149" s="55" t="b">
        <f t="shared" si="11"/>
        <v>0</v>
      </c>
    </row>
    <row r="150" spans="2:19" ht="15" x14ac:dyDescent="0.2">
      <c r="B150" s="136"/>
      <c r="C150" s="136"/>
      <c r="D150" s="136"/>
      <c r="E150" s="136"/>
      <c r="F150" s="96"/>
      <c r="G150" s="96"/>
      <c r="H150" s="97"/>
      <c r="I150" s="98"/>
      <c r="J150" s="95" t="str">
        <f t="shared" si="8"/>
        <v/>
      </c>
      <c r="K150" s="95" t="str">
        <f t="shared" si="9"/>
        <v/>
      </c>
      <c r="L150" s="95" t="str">
        <f t="shared" si="12"/>
        <v/>
      </c>
      <c r="M150" s="113"/>
      <c r="N150" s="113"/>
      <c r="O150" s="113"/>
      <c r="Q150" s="26" t="b">
        <f t="shared" si="13"/>
        <v>1</v>
      </c>
      <c r="R150" s="54" t="str">
        <f t="shared" si="10"/>
        <v/>
      </c>
      <c r="S150" s="55" t="b">
        <f t="shared" si="11"/>
        <v>0</v>
      </c>
    </row>
    <row r="151" spans="2:19" ht="15" x14ac:dyDescent="0.2">
      <c r="B151" s="136"/>
      <c r="C151" s="136"/>
      <c r="D151" s="136"/>
      <c r="E151" s="136"/>
      <c r="F151" s="96"/>
      <c r="G151" s="96"/>
      <c r="H151" s="97"/>
      <c r="I151" s="98"/>
      <c r="J151" s="95" t="str">
        <f t="shared" si="8"/>
        <v/>
      </c>
      <c r="K151" s="95" t="str">
        <f t="shared" si="9"/>
        <v/>
      </c>
      <c r="L151" s="95" t="str">
        <f t="shared" si="12"/>
        <v/>
      </c>
      <c r="M151" s="113"/>
      <c r="N151" s="113"/>
      <c r="O151" s="113"/>
      <c r="Q151" s="26" t="b">
        <f t="shared" si="13"/>
        <v>1</v>
      </c>
      <c r="R151" s="54" t="str">
        <f t="shared" si="10"/>
        <v/>
      </c>
      <c r="S151" s="55" t="b">
        <f t="shared" si="11"/>
        <v>0</v>
      </c>
    </row>
    <row r="152" spans="2:19" ht="15" x14ac:dyDescent="0.2">
      <c r="B152" s="136"/>
      <c r="C152" s="136"/>
      <c r="D152" s="136"/>
      <c r="E152" s="136"/>
      <c r="F152" s="96"/>
      <c r="G152" s="96"/>
      <c r="H152" s="97"/>
      <c r="I152" s="98"/>
      <c r="J152" s="95" t="str">
        <f t="shared" si="8"/>
        <v/>
      </c>
      <c r="K152" s="95" t="str">
        <f t="shared" si="9"/>
        <v/>
      </c>
      <c r="L152" s="95" t="str">
        <f t="shared" si="12"/>
        <v/>
      </c>
      <c r="M152" s="113"/>
      <c r="N152" s="113"/>
      <c r="O152" s="113"/>
      <c r="Q152" s="26" t="b">
        <f t="shared" si="13"/>
        <v>1</v>
      </c>
      <c r="R152" s="54" t="str">
        <f t="shared" si="10"/>
        <v/>
      </c>
      <c r="S152" s="55" t="b">
        <f t="shared" si="11"/>
        <v>0</v>
      </c>
    </row>
    <row r="153" spans="2:19" ht="15" x14ac:dyDescent="0.2">
      <c r="B153" s="136"/>
      <c r="C153" s="136"/>
      <c r="D153" s="136"/>
      <c r="E153" s="136"/>
      <c r="F153" s="96"/>
      <c r="G153" s="96"/>
      <c r="H153" s="97"/>
      <c r="I153" s="98"/>
      <c r="J153" s="95" t="str">
        <f t="shared" si="8"/>
        <v/>
      </c>
      <c r="K153" s="95" t="str">
        <f t="shared" si="9"/>
        <v/>
      </c>
      <c r="L153" s="95" t="str">
        <f t="shared" si="12"/>
        <v/>
      </c>
      <c r="M153" s="113"/>
      <c r="N153" s="113"/>
      <c r="O153" s="113"/>
      <c r="Q153" s="26" t="b">
        <f t="shared" si="13"/>
        <v>1</v>
      </c>
      <c r="R153" s="54" t="str">
        <f t="shared" si="10"/>
        <v/>
      </c>
      <c r="S153" s="55" t="b">
        <f t="shared" si="11"/>
        <v>0</v>
      </c>
    </row>
    <row r="154" spans="2:19" ht="15" x14ac:dyDescent="0.2">
      <c r="B154" s="136"/>
      <c r="C154" s="136"/>
      <c r="D154" s="136"/>
      <c r="E154" s="136"/>
      <c r="F154" s="96"/>
      <c r="G154" s="96"/>
      <c r="H154" s="97"/>
      <c r="I154" s="98"/>
      <c r="J154" s="95" t="str">
        <f t="shared" si="8"/>
        <v/>
      </c>
      <c r="K154" s="95" t="str">
        <f t="shared" si="9"/>
        <v/>
      </c>
      <c r="L154" s="95" t="str">
        <f t="shared" si="12"/>
        <v/>
      </c>
      <c r="M154" s="113"/>
      <c r="N154" s="113"/>
      <c r="O154" s="113"/>
      <c r="Q154" s="26" t="b">
        <f t="shared" si="13"/>
        <v>1</v>
      </c>
      <c r="R154" s="54" t="str">
        <f t="shared" si="10"/>
        <v/>
      </c>
      <c r="S154" s="55" t="b">
        <f t="shared" si="11"/>
        <v>0</v>
      </c>
    </row>
    <row r="155" spans="2:19" ht="15" x14ac:dyDescent="0.2">
      <c r="B155" s="136"/>
      <c r="C155" s="136"/>
      <c r="D155" s="136"/>
      <c r="E155" s="136"/>
      <c r="F155" s="96"/>
      <c r="G155" s="96"/>
      <c r="H155" s="97"/>
      <c r="I155" s="98"/>
      <c r="J155" s="95" t="str">
        <f t="shared" si="8"/>
        <v/>
      </c>
      <c r="K155" s="95" t="str">
        <f t="shared" si="9"/>
        <v/>
      </c>
      <c r="L155" s="95" t="str">
        <f t="shared" si="12"/>
        <v/>
      </c>
      <c r="M155" s="113"/>
      <c r="N155" s="113"/>
      <c r="O155" s="113"/>
      <c r="Q155" s="26" t="b">
        <f t="shared" si="13"/>
        <v>1</v>
      </c>
      <c r="R155" s="54" t="str">
        <f t="shared" si="10"/>
        <v/>
      </c>
      <c r="S155" s="55" t="b">
        <f t="shared" si="11"/>
        <v>0</v>
      </c>
    </row>
    <row r="156" spans="2:19" ht="15" x14ac:dyDescent="0.2">
      <c r="B156" s="136"/>
      <c r="C156" s="136"/>
      <c r="D156" s="136"/>
      <c r="E156" s="136"/>
      <c r="F156" s="96"/>
      <c r="G156" s="96"/>
      <c r="H156" s="97"/>
      <c r="I156" s="98"/>
      <c r="J156" s="95" t="str">
        <f t="shared" si="8"/>
        <v/>
      </c>
      <c r="K156" s="95" t="str">
        <f t="shared" si="9"/>
        <v/>
      </c>
      <c r="L156" s="95" t="str">
        <f t="shared" si="12"/>
        <v/>
      </c>
      <c r="M156" s="113"/>
      <c r="N156" s="113"/>
      <c r="O156" s="113"/>
      <c r="Q156" s="26" t="b">
        <f t="shared" si="13"/>
        <v>1</v>
      </c>
      <c r="R156" s="54" t="str">
        <f t="shared" si="10"/>
        <v/>
      </c>
      <c r="S156" s="55" t="b">
        <f t="shared" si="11"/>
        <v>0</v>
      </c>
    </row>
    <row r="157" spans="2:19" ht="15" x14ac:dyDescent="0.2">
      <c r="B157" s="136"/>
      <c r="C157" s="136"/>
      <c r="D157" s="136"/>
      <c r="E157" s="136"/>
      <c r="F157" s="96"/>
      <c r="G157" s="96"/>
      <c r="H157" s="97"/>
      <c r="I157" s="98"/>
      <c r="J157" s="95" t="str">
        <f t="shared" si="8"/>
        <v/>
      </c>
      <c r="K157" s="95" t="str">
        <f t="shared" si="9"/>
        <v/>
      </c>
      <c r="L157" s="95" t="str">
        <f t="shared" si="12"/>
        <v/>
      </c>
      <c r="M157" s="113"/>
      <c r="N157" s="113"/>
      <c r="O157" s="113"/>
      <c r="Q157" s="26" t="b">
        <f t="shared" si="13"/>
        <v>1</v>
      </c>
      <c r="R157" s="54" t="str">
        <f t="shared" si="10"/>
        <v/>
      </c>
      <c r="S157" s="55" t="b">
        <f t="shared" si="11"/>
        <v>0</v>
      </c>
    </row>
    <row r="158" spans="2:19" ht="15" x14ac:dyDescent="0.2">
      <c r="B158" s="136"/>
      <c r="C158" s="136"/>
      <c r="D158" s="136"/>
      <c r="E158" s="136"/>
      <c r="F158" s="96"/>
      <c r="G158" s="96"/>
      <c r="H158" s="97"/>
      <c r="I158" s="98"/>
      <c r="J158" s="95" t="str">
        <f t="shared" si="8"/>
        <v/>
      </c>
      <c r="K158" s="95" t="str">
        <f t="shared" si="9"/>
        <v/>
      </c>
      <c r="L158" s="95" t="str">
        <f t="shared" si="12"/>
        <v/>
      </c>
      <c r="M158" s="113"/>
      <c r="N158" s="113"/>
      <c r="O158" s="113"/>
      <c r="Q158" s="26" t="b">
        <f t="shared" si="13"/>
        <v>1</v>
      </c>
      <c r="R158" s="54" t="str">
        <f t="shared" si="10"/>
        <v/>
      </c>
      <c r="S158" s="55" t="b">
        <f t="shared" si="11"/>
        <v>0</v>
      </c>
    </row>
    <row r="159" spans="2:19" ht="15" x14ac:dyDescent="0.2">
      <c r="B159" s="136"/>
      <c r="C159" s="136"/>
      <c r="D159" s="136"/>
      <c r="E159" s="136"/>
      <c r="F159" s="96"/>
      <c r="G159" s="96"/>
      <c r="H159" s="97"/>
      <c r="I159" s="98"/>
      <c r="J159" s="95" t="str">
        <f t="shared" ref="J159:J222" si="14">IF(OR(ISBLANK(H159),ISBLANK(I159),ISBLANK(G159)),"",ROUND(IF(G159="O",G$23*H159*I159,IF(I159&lt;X$8,G$22*H159,IF(I159&gt;=Y$8,I$22*H159,H$22*I159*H159))),0))</f>
        <v/>
      </c>
      <c r="K159" s="95" t="str">
        <f t="shared" ref="K159:K222" si="15">IF(OR(ISBLANK(J159),J159=""),"",ROUND(J159*J$21,0))</f>
        <v/>
      </c>
      <c r="L159" s="95" t="str">
        <f t="shared" si="12"/>
        <v/>
      </c>
      <c r="M159" s="113"/>
      <c r="N159" s="113"/>
      <c r="O159" s="113"/>
      <c r="Q159" s="26" t="b">
        <f t="shared" si="13"/>
        <v>1</v>
      </c>
      <c r="R159" s="54" t="str">
        <f t="shared" ref="R159:R222" si="16">IF(S159,"Cette ligne est incomplète, veuillez remplir tous les champs obligatoires","")</f>
        <v/>
      </c>
      <c r="S159" s="55" t="b">
        <f t="shared" ref="S159:S222" si="17">AND(NOT(Q159),COUNTA(B159:I159)&lt;&gt;5)</f>
        <v>0</v>
      </c>
    </row>
    <row r="160" spans="2:19" ht="15" x14ac:dyDescent="0.2">
      <c r="B160" s="136"/>
      <c r="C160" s="136"/>
      <c r="D160" s="136"/>
      <c r="E160" s="136"/>
      <c r="F160" s="96"/>
      <c r="G160" s="96"/>
      <c r="H160" s="97"/>
      <c r="I160" s="98"/>
      <c r="J160" s="95" t="str">
        <f t="shared" si="14"/>
        <v/>
      </c>
      <c r="K160" s="95" t="str">
        <f t="shared" si="15"/>
        <v/>
      </c>
      <c r="L160" s="95" t="str">
        <f t="shared" ref="L160:L223" si="18">IF(K160="","",J160-K160)</f>
        <v/>
      </c>
      <c r="M160" s="113"/>
      <c r="N160" s="113"/>
      <c r="O160" s="113"/>
      <c r="Q160" s="26" t="b">
        <f t="shared" ref="Q160:Q223" si="19">AND(COUNTA(B160:I160)=0,ISBLANK(M160))</f>
        <v>1</v>
      </c>
      <c r="R160" s="54" t="str">
        <f t="shared" si="16"/>
        <v/>
      </c>
      <c r="S160" s="55" t="b">
        <f t="shared" si="17"/>
        <v>0</v>
      </c>
    </row>
    <row r="161" spans="2:19" ht="15" x14ac:dyDescent="0.2">
      <c r="B161" s="136"/>
      <c r="C161" s="136"/>
      <c r="D161" s="136"/>
      <c r="E161" s="136"/>
      <c r="F161" s="96"/>
      <c r="G161" s="96"/>
      <c r="H161" s="97"/>
      <c r="I161" s="98"/>
      <c r="J161" s="95" t="str">
        <f t="shared" si="14"/>
        <v/>
      </c>
      <c r="K161" s="95" t="str">
        <f t="shared" si="15"/>
        <v/>
      </c>
      <c r="L161" s="95" t="str">
        <f t="shared" si="18"/>
        <v/>
      </c>
      <c r="M161" s="113"/>
      <c r="N161" s="113"/>
      <c r="O161" s="113"/>
      <c r="Q161" s="26" t="b">
        <f t="shared" si="19"/>
        <v>1</v>
      </c>
      <c r="R161" s="54" t="str">
        <f t="shared" si="16"/>
        <v/>
      </c>
      <c r="S161" s="55" t="b">
        <f t="shared" si="17"/>
        <v>0</v>
      </c>
    </row>
    <row r="162" spans="2:19" ht="15" x14ac:dyDescent="0.2">
      <c r="B162" s="136"/>
      <c r="C162" s="136"/>
      <c r="D162" s="136"/>
      <c r="E162" s="136"/>
      <c r="F162" s="96"/>
      <c r="G162" s="96"/>
      <c r="H162" s="97"/>
      <c r="I162" s="98"/>
      <c r="J162" s="95" t="str">
        <f t="shared" si="14"/>
        <v/>
      </c>
      <c r="K162" s="95" t="str">
        <f t="shared" si="15"/>
        <v/>
      </c>
      <c r="L162" s="95" t="str">
        <f t="shared" si="18"/>
        <v/>
      </c>
      <c r="M162" s="113"/>
      <c r="N162" s="113"/>
      <c r="O162" s="113"/>
      <c r="Q162" s="26" t="b">
        <f t="shared" si="19"/>
        <v>1</v>
      </c>
      <c r="R162" s="54" t="str">
        <f t="shared" si="16"/>
        <v/>
      </c>
      <c r="S162" s="55" t="b">
        <f t="shared" si="17"/>
        <v>0</v>
      </c>
    </row>
    <row r="163" spans="2:19" ht="15" x14ac:dyDescent="0.2">
      <c r="B163" s="136"/>
      <c r="C163" s="136"/>
      <c r="D163" s="136"/>
      <c r="E163" s="136"/>
      <c r="F163" s="96"/>
      <c r="G163" s="96"/>
      <c r="H163" s="97"/>
      <c r="I163" s="98"/>
      <c r="J163" s="95" t="str">
        <f t="shared" si="14"/>
        <v/>
      </c>
      <c r="K163" s="95" t="str">
        <f t="shared" si="15"/>
        <v/>
      </c>
      <c r="L163" s="95" t="str">
        <f t="shared" si="18"/>
        <v/>
      </c>
      <c r="M163" s="113"/>
      <c r="N163" s="113"/>
      <c r="O163" s="113"/>
      <c r="Q163" s="26" t="b">
        <f t="shared" si="19"/>
        <v>1</v>
      </c>
      <c r="R163" s="54" t="str">
        <f t="shared" si="16"/>
        <v/>
      </c>
      <c r="S163" s="55" t="b">
        <f t="shared" si="17"/>
        <v>0</v>
      </c>
    </row>
    <row r="164" spans="2:19" ht="15" x14ac:dyDescent="0.2">
      <c r="B164" s="136"/>
      <c r="C164" s="136"/>
      <c r="D164" s="136"/>
      <c r="E164" s="136"/>
      <c r="F164" s="96"/>
      <c r="G164" s="96"/>
      <c r="H164" s="97"/>
      <c r="I164" s="98"/>
      <c r="J164" s="95" t="str">
        <f t="shared" si="14"/>
        <v/>
      </c>
      <c r="K164" s="95" t="str">
        <f t="shared" si="15"/>
        <v/>
      </c>
      <c r="L164" s="95" t="str">
        <f t="shared" si="18"/>
        <v/>
      </c>
      <c r="M164" s="113"/>
      <c r="N164" s="113"/>
      <c r="O164" s="113"/>
      <c r="Q164" s="26" t="b">
        <f t="shared" si="19"/>
        <v>1</v>
      </c>
      <c r="R164" s="54" t="str">
        <f t="shared" si="16"/>
        <v/>
      </c>
      <c r="S164" s="55" t="b">
        <f t="shared" si="17"/>
        <v>0</v>
      </c>
    </row>
    <row r="165" spans="2:19" ht="15" x14ac:dyDescent="0.2">
      <c r="B165" s="136"/>
      <c r="C165" s="136"/>
      <c r="D165" s="136"/>
      <c r="E165" s="136"/>
      <c r="F165" s="96"/>
      <c r="G165" s="96"/>
      <c r="H165" s="97"/>
      <c r="I165" s="98"/>
      <c r="J165" s="95" t="str">
        <f t="shared" si="14"/>
        <v/>
      </c>
      <c r="K165" s="95" t="str">
        <f t="shared" si="15"/>
        <v/>
      </c>
      <c r="L165" s="95" t="str">
        <f t="shared" si="18"/>
        <v/>
      </c>
      <c r="M165" s="113"/>
      <c r="N165" s="113"/>
      <c r="O165" s="113"/>
      <c r="Q165" s="26" t="b">
        <f t="shared" si="19"/>
        <v>1</v>
      </c>
      <c r="R165" s="54" t="str">
        <f t="shared" si="16"/>
        <v/>
      </c>
      <c r="S165" s="55" t="b">
        <f t="shared" si="17"/>
        <v>0</v>
      </c>
    </row>
    <row r="166" spans="2:19" ht="15" x14ac:dyDescent="0.2">
      <c r="B166" s="136"/>
      <c r="C166" s="136"/>
      <c r="D166" s="136"/>
      <c r="E166" s="136"/>
      <c r="F166" s="96"/>
      <c r="G166" s="96"/>
      <c r="H166" s="97"/>
      <c r="I166" s="98"/>
      <c r="J166" s="95" t="str">
        <f t="shared" si="14"/>
        <v/>
      </c>
      <c r="K166" s="95" t="str">
        <f t="shared" si="15"/>
        <v/>
      </c>
      <c r="L166" s="95" t="str">
        <f t="shared" si="18"/>
        <v/>
      </c>
      <c r="M166" s="113"/>
      <c r="N166" s="113"/>
      <c r="O166" s="113"/>
      <c r="Q166" s="26" t="b">
        <f t="shared" si="19"/>
        <v>1</v>
      </c>
      <c r="R166" s="54" t="str">
        <f t="shared" si="16"/>
        <v/>
      </c>
      <c r="S166" s="55" t="b">
        <f t="shared" si="17"/>
        <v>0</v>
      </c>
    </row>
    <row r="167" spans="2:19" ht="15" x14ac:dyDescent="0.2">
      <c r="B167" s="136"/>
      <c r="C167" s="136"/>
      <c r="D167" s="136"/>
      <c r="E167" s="136"/>
      <c r="F167" s="96"/>
      <c r="G167" s="96"/>
      <c r="H167" s="97"/>
      <c r="I167" s="98"/>
      <c r="J167" s="95" t="str">
        <f t="shared" si="14"/>
        <v/>
      </c>
      <c r="K167" s="95" t="str">
        <f t="shared" si="15"/>
        <v/>
      </c>
      <c r="L167" s="95" t="str">
        <f t="shared" si="18"/>
        <v/>
      </c>
      <c r="M167" s="113"/>
      <c r="N167" s="113"/>
      <c r="O167" s="113"/>
      <c r="Q167" s="26" t="b">
        <f t="shared" si="19"/>
        <v>1</v>
      </c>
      <c r="R167" s="54" t="str">
        <f t="shared" si="16"/>
        <v/>
      </c>
      <c r="S167" s="55" t="b">
        <f t="shared" si="17"/>
        <v>0</v>
      </c>
    </row>
    <row r="168" spans="2:19" ht="15" x14ac:dyDescent="0.2">
      <c r="B168" s="136"/>
      <c r="C168" s="136"/>
      <c r="D168" s="136"/>
      <c r="E168" s="136"/>
      <c r="F168" s="96"/>
      <c r="G168" s="96"/>
      <c r="H168" s="97"/>
      <c r="I168" s="98"/>
      <c r="J168" s="95" t="str">
        <f t="shared" si="14"/>
        <v/>
      </c>
      <c r="K168" s="95" t="str">
        <f t="shared" si="15"/>
        <v/>
      </c>
      <c r="L168" s="95" t="str">
        <f t="shared" si="18"/>
        <v/>
      </c>
      <c r="M168" s="113"/>
      <c r="N168" s="113"/>
      <c r="O168" s="113"/>
      <c r="Q168" s="26" t="b">
        <f t="shared" si="19"/>
        <v>1</v>
      </c>
      <c r="R168" s="54" t="str">
        <f t="shared" si="16"/>
        <v/>
      </c>
      <c r="S168" s="55" t="b">
        <f t="shared" si="17"/>
        <v>0</v>
      </c>
    </row>
    <row r="169" spans="2:19" ht="15" x14ac:dyDescent="0.2">
      <c r="B169" s="136"/>
      <c r="C169" s="136"/>
      <c r="D169" s="136"/>
      <c r="E169" s="136"/>
      <c r="F169" s="96"/>
      <c r="G169" s="96"/>
      <c r="H169" s="97"/>
      <c r="I169" s="98"/>
      <c r="J169" s="95" t="str">
        <f t="shared" si="14"/>
        <v/>
      </c>
      <c r="K169" s="95" t="str">
        <f t="shared" si="15"/>
        <v/>
      </c>
      <c r="L169" s="95" t="str">
        <f t="shared" si="18"/>
        <v/>
      </c>
      <c r="M169" s="113"/>
      <c r="N169" s="113"/>
      <c r="O169" s="113"/>
      <c r="Q169" s="26" t="b">
        <f t="shared" si="19"/>
        <v>1</v>
      </c>
      <c r="R169" s="54" t="str">
        <f t="shared" si="16"/>
        <v/>
      </c>
      <c r="S169" s="55" t="b">
        <f t="shared" si="17"/>
        <v>0</v>
      </c>
    </row>
    <row r="170" spans="2:19" ht="15" x14ac:dyDescent="0.2">
      <c r="B170" s="136"/>
      <c r="C170" s="136"/>
      <c r="D170" s="136"/>
      <c r="E170" s="136"/>
      <c r="F170" s="96"/>
      <c r="G170" s="96"/>
      <c r="H170" s="97"/>
      <c r="I170" s="98"/>
      <c r="J170" s="95" t="str">
        <f t="shared" si="14"/>
        <v/>
      </c>
      <c r="K170" s="95" t="str">
        <f t="shared" si="15"/>
        <v/>
      </c>
      <c r="L170" s="95" t="str">
        <f t="shared" si="18"/>
        <v/>
      </c>
      <c r="M170" s="113"/>
      <c r="N170" s="113"/>
      <c r="O170" s="113"/>
      <c r="Q170" s="26" t="b">
        <f t="shared" si="19"/>
        <v>1</v>
      </c>
      <c r="R170" s="54" t="str">
        <f t="shared" si="16"/>
        <v/>
      </c>
      <c r="S170" s="55" t="b">
        <f t="shared" si="17"/>
        <v>0</v>
      </c>
    </row>
    <row r="171" spans="2:19" ht="15" x14ac:dyDescent="0.2">
      <c r="B171" s="136"/>
      <c r="C171" s="136"/>
      <c r="D171" s="136"/>
      <c r="E171" s="136"/>
      <c r="F171" s="96"/>
      <c r="G171" s="96"/>
      <c r="H171" s="97"/>
      <c r="I171" s="98"/>
      <c r="J171" s="95" t="str">
        <f t="shared" si="14"/>
        <v/>
      </c>
      <c r="K171" s="95" t="str">
        <f t="shared" si="15"/>
        <v/>
      </c>
      <c r="L171" s="95" t="str">
        <f t="shared" si="18"/>
        <v/>
      </c>
      <c r="M171" s="113"/>
      <c r="N171" s="113"/>
      <c r="O171" s="113"/>
      <c r="Q171" s="26" t="b">
        <f t="shared" si="19"/>
        <v>1</v>
      </c>
      <c r="R171" s="54" t="str">
        <f t="shared" si="16"/>
        <v/>
      </c>
      <c r="S171" s="55" t="b">
        <f t="shared" si="17"/>
        <v>0</v>
      </c>
    </row>
    <row r="172" spans="2:19" ht="15" x14ac:dyDescent="0.2">
      <c r="B172" s="136"/>
      <c r="C172" s="136"/>
      <c r="D172" s="136"/>
      <c r="E172" s="136"/>
      <c r="F172" s="96"/>
      <c r="G172" s="96"/>
      <c r="H172" s="97"/>
      <c r="I172" s="98"/>
      <c r="J172" s="95" t="str">
        <f t="shared" si="14"/>
        <v/>
      </c>
      <c r="K172" s="95" t="str">
        <f t="shared" si="15"/>
        <v/>
      </c>
      <c r="L172" s="95" t="str">
        <f t="shared" si="18"/>
        <v/>
      </c>
      <c r="M172" s="113"/>
      <c r="N172" s="113"/>
      <c r="O172" s="113"/>
      <c r="Q172" s="26" t="b">
        <f t="shared" si="19"/>
        <v>1</v>
      </c>
      <c r="R172" s="54" t="str">
        <f t="shared" si="16"/>
        <v/>
      </c>
      <c r="S172" s="55" t="b">
        <f t="shared" si="17"/>
        <v>0</v>
      </c>
    </row>
    <row r="173" spans="2:19" ht="15" x14ac:dyDescent="0.2">
      <c r="B173" s="136"/>
      <c r="C173" s="136"/>
      <c r="D173" s="136"/>
      <c r="E173" s="136"/>
      <c r="F173" s="96"/>
      <c r="G173" s="96"/>
      <c r="H173" s="97"/>
      <c r="I173" s="98"/>
      <c r="J173" s="95" t="str">
        <f t="shared" si="14"/>
        <v/>
      </c>
      <c r="K173" s="95" t="str">
        <f t="shared" si="15"/>
        <v/>
      </c>
      <c r="L173" s="95" t="str">
        <f t="shared" si="18"/>
        <v/>
      </c>
      <c r="M173" s="113"/>
      <c r="N173" s="113"/>
      <c r="O173" s="113"/>
      <c r="Q173" s="26" t="b">
        <f t="shared" si="19"/>
        <v>1</v>
      </c>
      <c r="R173" s="54" t="str">
        <f t="shared" si="16"/>
        <v/>
      </c>
      <c r="S173" s="55" t="b">
        <f t="shared" si="17"/>
        <v>0</v>
      </c>
    </row>
    <row r="174" spans="2:19" ht="15" x14ac:dyDescent="0.2">
      <c r="B174" s="136"/>
      <c r="C174" s="136"/>
      <c r="D174" s="136"/>
      <c r="E174" s="136"/>
      <c r="F174" s="96"/>
      <c r="G174" s="96"/>
      <c r="H174" s="97"/>
      <c r="I174" s="98"/>
      <c r="J174" s="95" t="str">
        <f t="shared" si="14"/>
        <v/>
      </c>
      <c r="K174" s="95" t="str">
        <f t="shared" si="15"/>
        <v/>
      </c>
      <c r="L174" s="95" t="str">
        <f t="shared" si="18"/>
        <v/>
      </c>
      <c r="M174" s="113"/>
      <c r="N174" s="113"/>
      <c r="O174" s="113"/>
      <c r="Q174" s="26" t="b">
        <f t="shared" si="19"/>
        <v>1</v>
      </c>
      <c r="R174" s="54" t="str">
        <f t="shared" si="16"/>
        <v/>
      </c>
      <c r="S174" s="55" t="b">
        <f t="shared" si="17"/>
        <v>0</v>
      </c>
    </row>
    <row r="175" spans="2:19" ht="15" x14ac:dyDescent="0.2">
      <c r="B175" s="136"/>
      <c r="C175" s="136"/>
      <c r="D175" s="136"/>
      <c r="E175" s="136"/>
      <c r="F175" s="96"/>
      <c r="G175" s="96"/>
      <c r="H175" s="97"/>
      <c r="I175" s="98"/>
      <c r="J175" s="95" t="str">
        <f t="shared" si="14"/>
        <v/>
      </c>
      <c r="K175" s="95" t="str">
        <f t="shared" si="15"/>
        <v/>
      </c>
      <c r="L175" s="95" t="str">
        <f t="shared" si="18"/>
        <v/>
      </c>
      <c r="M175" s="113"/>
      <c r="N175" s="113"/>
      <c r="O175" s="113"/>
      <c r="Q175" s="26" t="b">
        <f t="shared" si="19"/>
        <v>1</v>
      </c>
      <c r="R175" s="54" t="str">
        <f t="shared" si="16"/>
        <v/>
      </c>
      <c r="S175" s="55" t="b">
        <f t="shared" si="17"/>
        <v>0</v>
      </c>
    </row>
    <row r="176" spans="2:19" ht="15" x14ac:dyDescent="0.2">
      <c r="B176" s="136"/>
      <c r="C176" s="136"/>
      <c r="D176" s="136"/>
      <c r="E176" s="136"/>
      <c r="F176" s="96"/>
      <c r="G176" s="96"/>
      <c r="H176" s="97"/>
      <c r="I176" s="98"/>
      <c r="J176" s="95" t="str">
        <f t="shared" si="14"/>
        <v/>
      </c>
      <c r="K176" s="95" t="str">
        <f t="shared" si="15"/>
        <v/>
      </c>
      <c r="L176" s="95" t="str">
        <f t="shared" si="18"/>
        <v/>
      </c>
      <c r="M176" s="113"/>
      <c r="N176" s="113"/>
      <c r="O176" s="113"/>
      <c r="Q176" s="26" t="b">
        <f t="shared" si="19"/>
        <v>1</v>
      </c>
      <c r="R176" s="54" t="str">
        <f t="shared" si="16"/>
        <v/>
      </c>
      <c r="S176" s="55" t="b">
        <f t="shared" si="17"/>
        <v>0</v>
      </c>
    </row>
    <row r="177" spans="2:19" ht="15" x14ac:dyDescent="0.2">
      <c r="B177" s="136"/>
      <c r="C177" s="136"/>
      <c r="D177" s="136"/>
      <c r="E177" s="136"/>
      <c r="F177" s="96"/>
      <c r="G177" s="96"/>
      <c r="H177" s="97"/>
      <c r="I177" s="98"/>
      <c r="J177" s="95" t="str">
        <f t="shared" si="14"/>
        <v/>
      </c>
      <c r="K177" s="95" t="str">
        <f t="shared" si="15"/>
        <v/>
      </c>
      <c r="L177" s="95" t="str">
        <f t="shared" si="18"/>
        <v/>
      </c>
      <c r="M177" s="113"/>
      <c r="N177" s="113"/>
      <c r="O177" s="113"/>
      <c r="Q177" s="26" t="b">
        <f t="shared" si="19"/>
        <v>1</v>
      </c>
      <c r="R177" s="54" t="str">
        <f t="shared" si="16"/>
        <v/>
      </c>
      <c r="S177" s="55" t="b">
        <f t="shared" si="17"/>
        <v>0</v>
      </c>
    </row>
    <row r="178" spans="2:19" ht="15" x14ac:dyDescent="0.2">
      <c r="B178" s="136"/>
      <c r="C178" s="136"/>
      <c r="D178" s="136"/>
      <c r="E178" s="136"/>
      <c r="F178" s="96"/>
      <c r="G178" s="96"/>
      <c r="H178" s="97"/>
      <c r="I178" s="98"/>
      <c r="J178" s="95" t="str">
        <f t="shared" si="14"/>
        <v/>
      </c>
      <c r="K178" s="95" t="str">
        <f t="shared" si="15"/>
        <v/>
      </c>
      <c r="L178" s="95" t="str">
        <f t="shared" si="18"/>
        <v/>
      </c>
      <c r="M178" s="113"/>
      <c r="N178" s="113"/>
      <c r="O178" s="113"/>
      <c r="Q178" s="26" t="b">
        <f t="shared" si="19"/>
        <v>1</v>
      </c>
      <c r="R178" s="54" t="str">
        <f t="shared" si="16"/>
        <v/>
      </c>
      <c r="S178" s="55" t="b">
        <f t="shared" si="17"/>
        <v>0</v>
      </c>
    </row>
    <row r="179" spans="2:19" ht="15" x14ac:dyDescent="0.2">
      <c r="B179" s="136"/>
      <c r="C179" s="136"/>
      <c r="D179" s="136"/>
      <c r="E179" s="136"/>
      <c r="F179" s="96"/>
      <c r="G179" s="96"/>
      <c r="H179" s="97"/>
      <c r="I179" s="98"/>
      <c r="J179" s="95" t="str">
        <f t="shared" si="14"/>
        <v/>
      </c>
      <c r="K179" s="95" t="str">
        <f t="shared" si="15"/>
        <v/>
      </c>
      <c r="L179" s="95" t="str">
        <f t="shared" si="18"/>
        <v/>
      </c>
      <c r="M179" s="113"/>
      <c r="N179" s="113"/>
      <c r="O179" s="113"/>
      <c r="Q179" s="26" t="b">
        <f t="shared" si="19"/>
        <v>1</v>
      </c>
      <c r="R179" s="54" t="str">
        <f t="shared" si="16"/>
        <v/>
      </c>
      <c r="S179" s="55" t="b">
        <f t="shared" si="17"/>
        <v>0</v>
      </c>
    </row>
    <row r="180" spans="2:19" ht="15" x14ac:dyDescent="0.2">
      <c r="B180" s="136"/>
      <c r="C180" s="136"/>
      <c r="D180" s="136"/>
      <c r="E180" s="136"/>
      <c r="F180" s="96"/>
      <c r="G180" s="96"/>
      <c r="H180" s="97"/>
      <c r="I180" s="98"/>
      <c r="J180" s="95" t="str">
        <f t="shared" si="14"/>
        <v/>
      </c>
      <c r="K180" s="95" t="str">
        <f t="shared" si="15"/>
        <v/>
      </c>
      <c r="L180" s="95" t="str">
        <f t="shared" si="18"/>
        <v/>
      </c>
      <c r="M180" s="113"/>
      <c r="N180" s="113"/>
      <c r="O180" s="113"/>
      <c r="Q180" s="26" t="b">
        <f t="shared" si="19"/>
        <v>1</v>
      </c>
      <c r="R180" s="54" t="str">
        <f t="shared" si="16"/>
        <v/>
      </c>
      <c r="S180" s="55" t="b">
        <f t="shared" si="17"/>
        <v>0</v>
      </c>
    </row>
    <row r="181" spans="2:19" ht="15" x14ac:dyDescent="0.2">
      <c r="B181" s="136"/>
      <c r="C181" s="136"/>
      <c r="D181" s="136"/>
      <c r="E181" s="136"/>
      <c r="F181" s="96"/>
      <c r="G181" s="96"/>
      <c r="H181" s="97"/>
      <c r="I181" s="98"/>
      <c r="J181" s="95" t="str">
        <f t="shared" si="14"/>
        <v/>
      </c>
      <c r="K181" s="95" t="str">
        <f t="shared" si="15"/>
        <v/>
      </c>
      <c r="L181" s="95" t="str">
        <f t="shared" si="18"/>
        <v/>
      </c>
      <c r="M181" s="113"/>
      <c r="N181" s="113"/>
      <c r="O181" s="113"/>
      <c r="Q181" s="26" t="b">
        <f t="shared" si="19"/>
        <v>1</v>
      </c>
      <c r="R181" s="54" t="str">
        <f t="shared" si="16"/>
        <v/>
      </c>
      <c r="S181" s="55" t="b">
        <f t="shared" si="17"/>
        <v>0</v>
      </c>
    </row>
    <row r="182" spans="2:19" ht="15" x14ac:dyDescent="0.2">
      <c r="B182" s="136"/>
      <c r="C182" s="136"/>
      <c r="D182" s="136"/>
      <c r="E182" s="136"/>
      <c r="F182" s="96"/>
      <c r="G182" s="96"/>
      <c r="H182" s="97"/>
      <c r="I182" s="98"/>
      <c r="J182" s="95" t="str">
        <f t="shared" si="14"/>
        <v/>
      </c>
      <c r="K182" s="95" t="str">
        <f t="shared" si="15"/>
        <v/>
      </c>
      <c r="L182" s="95" t="str">
        <f t="shared" si="18"/>
        <v/>
      </c>
      <c r="M182" s="113"/>
      <c r="N182" s="113"/>
      <c r="O182" s="113"/>
      <c r="Q182" s="26" t="b">
        <f t="shared" si="19"/>
        <v>1</v>
      </c>
      <c r="R182" s="54" t="str">
        <f t="shared" si="16"/>
        <v/>
      </c>
      <c r="S182" s="55" t="b">
        <f t="shared" si="17"/>
        <v>0</v>
      </c>
    </row>
    <row r="183" spans="2:19" ht="15" x14ac:dyDescent="0.2">
      <c r="B183" s="136"/>
      <c r="C183" s="136"/>
      <c r="D183" s="136"/>
      <c r="E183" s="136"/>
      <c r="F183" s="96"/>
      <c r="G183" s="96"/>
      <c r="H183" s="97"/>
      <c r="I183" s="98"/>
      <c r="J183" s="95" t="str">
        <f t="shared" si="14"/>
        <v/>
      </c>
      <c r="K183" s="95" t="str">
        <f t="shared" si="15"/>
        <v/>
      </c>
      <c r="L183" s="95" t="str">
        <f t="shared" si="18"/>
        <v/>
      </c>
      <c r="M183" s="113"/>
      <c r="N183" s="113"/>
      <c r="O183" s="113"/>
      <c r="Q183" s="26" t="b">
        <f t="shared" si="19"/>
        <v>1</v>
      </c>
      <c r="R183" s="54" t="str">
        <f t="shared" si="16"/>
        <v/>
      </c>
      <c r="S183" s="55" t="b">
        <f t="shared" si="17"/>
        <v>0</v>
      </c>
    </row>
    <row r="184" spans="2:19" ht="15" x14ac:dyDescent="0.2">
      <c r="B184" s="136"/>
      <c r="C184" s="136"/>
      <c r="D184" s="136"/>
      <c r="E184" s="136"/>
      <c r="F184" s="96"/>
      <c r="G184" s="96"/>
      <c r="H184" s="97"/>
      <c r="I184" s="98"/>
      <c r="J184" s="95" t="str">
        <f t="shared" si="14"/>
        <v/>
      </c>
      <c r="K184" s="95" t="str">
        <f t="shared" si="15"/>
        <v/>
      </c>
      <c r="L184" s="95" t="str">
        <f t="shared" si="18"/>
        <v/>
      </c>
      <c r="M184" s="113"/>
      <c r="N184" s="113"/>
      <c r="O184" s="113"/>
      <c r="Q184" s="26" t="b">
        <f t="shared" si="19"/>
        <v>1</v>
      </c>
      <c r="R184" s="54" t="str">
        <f t="shared" si="16"/>
        <v/>
      </c>
      <c r="S184" s="55" t="b">
        <f t="shared" si="17"/>
        <v>0</v>
      </c>
    </row>
    <row r="185" spans="2:19" ht="15" x14ac:dyDescent="0.2">
      <c r="B185" s="136"/>
      <c r="C185" s="136"/>
      <c r="D185" s="136"/>
      <c r="E185" s="136"/>
      <c r="F185" s="96"/>
      <c r="G185" s="96"/>
      <c r="H185" s="97"/>
      <c r="I185" s="98"/>
      <c r="J185" s="95" t="str">
        <f t="shared" si="14"/>
        <v/>
      </c>
      <c r="K185" s="95" t="str">
        <f t="shared" si="15"/>
        <v/>
      </c>
      <c r="L185" s="95" t="str">
        <f t="shared" si="18"/>
        <v/>
      </c>
      <c r="M185" s="113"/>
      <c r="N185" s="113"/>
      <c r="O185" s="113"/>
      <c r="Q185" s="26" t="b">
        <f t="shared" si="19"/>
        <v>1</v>
      </c>
      <c r="R185" s="54" t="str">
        <f t="shared" si="16"/>
        <v/>
      </c>
      <c r="S185" s="55" t="b">
        <f t="shared" si="17"/>
        <v>0</v>
      </c>
    </row>
    <row r="186" spans="2:19" ht="15" x14ac:dyDescent="0.2">
      <c r="B186" s="136"/>
      <c r="C186" s="136"/>
      <c r="D186" s="136"/>
      <c r="E186" s="136"/>
      <c r="F186" s="96"/>
      <c r="G186" s="96"/>
      <c r="H186" s="97"/>
      <c r="I186" s="98"/>
      <c r="J186" s="95" t="str">
        <f t="shared" si="14"/>
        <v/>
      </c>
      <c r="K186" s="95" t="str">
        <f t="shared" si="15"/>
        <v/>
      </c>
      <c r="L186" s="95" t="str">
        <f t="shared" si="18"/>
        <v/>
      </c>
      <c r="M186" s="113"/>
      <c r="N186" s="113"/>
      <c r="O186" s="113"/>
      <c r="Q186" s="26" t="b">
        <f t="shared" si="19"/>
        <v>1</v>
      </c>
      <c r="R186" s="54" t="str">
        <f t="shared" si="16"/>
        <v/>
      </c>
      <c r="S186" s="55" t="b">
        <f t="shared" si="17"/>
        <v>0</v>
      </c>
    </row>
    <row r="187" spans="2:19" ht="15" x14ac:dyDescent="0.2">
      <c r="B187" s="136"/>
      <c r="C187" s="136"/>
      <c r="D187" s="136"/>
      <c r="E187" s="136"/>
      <c r="F187" s="96"/>
      <c r="G187" s="96"/>
      <c r="H187" s="97"/>
      <c r="I187" s="98"/>
      <c r="J187" s="95" t="str">
        <f t="shared" si="14"/>
        <v/>
      </c>
      <c r="K187" s="95" t="str">
        <f t="shared" si="15"/>
        <v/>
      </c>
      <c r="L187" s="95" t="str">
        <f t="shared" si="18"/>
        <v/>
      </c>
      <c r="M187" s="113"/>
      <c r="N187" s="113"/>
      <c r="O187" s="113"/>
      <c r="Q187" s="26" t="b">
        <f t="shared" si="19"/>
        <v>1</v>
      </c>
      <c r="R187" s="54" t="str">
        <f t="shared" si="16"/>
        <v/>
      </c>
      <c r="S187" s="55" t="b">
        <f t="shared" si="17"/>
        <v>0</v>
      </c>
    </row>
    <row r="188" spans="2:19" ht="15" x14ac:dyDescent="0.2">
      <c r="B188" s="136"/>
      <c r="C188" s="136"/>
      <c r="D188" s="136"/>
      <c r="E188" s="136"/>
      <c r="F188" s="96"/>
      <c r="G188" s="96"/>
      <c r="H188" s="97"/>
      <c r="I188" s="98"/>
      <c r="J188" s="95" t="str">
        <f t="shared" si="14"/>
        <v/>
      </c>
      <c r="K188" s="95" t="str">
        <f t="shared" si="15"/>
        <v/>
      </c>
      <c r="L188" s="95" t="str">
        <f t="shared" si="18"/>
        <v/>
      </c>
      <c r="M188" s="113"/>
      <c r="N188" s="113"/>
      <c r="O188" s="113"/>
      <c r="Q188" s="26" t="b">
        <f t="shared" si="19"/>
        <v>1</v>
      </c>
      <c r="R188" s="54" t="str">
        <f t="shared" si="16"/>
        <v/>
      </c>
      <c r="S188" s="55" t="b">
        <f t="shared" si="17"/>
        <v>0</v>
      </c>
    </row>
    <row r="189" spans="2:19" ht="15" x14ac:dyDescent="0.2">
      <c r="B189" s="136"/>
      <c r="C189" s="136"/>
      <c r="D189" s="136"/>
      <c r="E189" s="136"/>
      <c r="F189" s="96"/>
      <c r="G189" s="96"/>
      <c r="H189" s="97"/>
      <c r="I189" s="98"/>
      <c r="J189" s="95" t="str">
        <f t="shared" si="14"/>
        <v/>
      </c>
      <c r="K189" s="95" t="str">
        <f t="shared" si="15"/>
        <v/>
      </c>
      <c r="L189" s="95" t="str">
        <f t="shared" si="18"/>
        <v/>
      </c>
      <c r="M189" s="113"/>
      <c r="N189" s="113"/>
      <c r="O189" s="113"/>
      <c r="Q189" s="26" t="b">
        <f t="shared" si="19"/>
        <v>1</v>
      </c>
      <c r="R189" s="54" t="str">
        <f t="shared" si="16"/>
        <v/>
      </c>
      <c r="S189" s="55" t="b">
        <f t="shared" si="17"/>
        <v>0</v>
      </c>
    </row>
    <row r="190" spans="2:19" ht="15" x14ac:dyDescent="0.2">
      <c r="B190" s="136"/>
      <c r="C190" s="136"/>
      <c r="D190" s="136"/>
      <c r="E190" s="136"/>
      <c r="F190" s="96"/>
      <c r="G190" s="96"/>
      <c r="H190" s="97"/>
      <c r="I190" s="98"/>
      <c r="J190" s="95" t="str">
        <f t="shared" si="14"/>
        <v/>
      </c>
      <c r="K190" s="95" t="str">
        <f t="shared" si="15"/>
        <v/>
      </c>
      <c r="L190" s="95" t="str">
        <f t="shared" si="18"/>
        <v/>
      </c>
      <c r="M190" s="113"/>
      <c r="N190" s="113"/>
      <c r="O190" s="113"/>
      <c r="Q190" s="26" t="b">
        <f t="shared" si="19"/>
        <v>1</v>
      </c>
      <c r="R190" s="54" t="str">
        <f t="shared" si="16"/>
        <v/>
      </c>
      <c r="S190" s="55" t="b">
        <f t="shared" si="17"/>
        <v>0</v>
      </c>
    </row>
    <row r="191" spans="2:19" ht="15" x14ac:dyDescent="0.2">
      <c r="B191" s="136"/>
      <c r="C191" s="136"/>
      <c r="D191" s="136"/>
      <c r="E191" s="136"/>
      <c r="F191" s="96"/>
      <c r="G191" s="96"/>
      <c r="H191" s="97"/>
      <c r="I191" s="98"/>
      <c r="J191" s="95" t="str">
        <f t="shared" si="14"/>
        <v/>
      </c>
      <c r="K191" s="95" t="str">
        <f t="shared" si="15"/>
        <v/>
      </c>
      <c r="L191" s="95" t="str">
        <f t="shared" si="18"/>
        <v/>
      </c>
      <c r="M191" s="113"/>
      <c r="N191" s="113"/>
      <c r="O191" s="113"/>
      <c r="Q191" s="26" t="b">
        <f t="shared" si="19"/>
        <v>1</v>
      </c>
      <c r="R191" s="54" t="str">
        <f t="shared" si="16"/>
        <v/>
      </c>
      <c r="S191" s="55" t="b">
        <f t="shared" si="17"/>
        <v>0</v>
      </c>
    </row>
    <row r="192" spans="2:19" ht="15" x14ac:dyDescent="0.2">
      <c r="B192" s="136"/>
      <c r="C192" s="136"/>
      <c r="D192" s="136"/>
      <c r="E192" s="136"/>
      <c r="F192" s="96"/>
      <c r="G192" s="96"/>
      <c r="H192" s="97"/>
      <c r="I192" s="98"/>
      <c r="J192" s="95" t="str">
        <f t="shared" si="14"/>
        <v/>
      </c>
      <c r="K192" s="95" t="str">
        <f t="shared" si="15"/>
        <v/>
      </c>
      <c r="L192" s="95" t="str">
        <f t="shared" si="18"/>
        <v/>
      </c>
      <c r="M192" s="113"/>
      <c r="N192" s="113"/>
      <c r="O192" s="113"/>
      <c r="Q192" s="26" t="b">
        <f t="shared" si="19"/>
        <v>1</v>
      </c>
      <c r="R192" s="54" t="str">
        <f t="shared" si="16"/>
        <v/>
      </c>
      <c r="S192" s="55" t="b">
        <f t="shared" si="17"/>
        <v>0</v>
      </c>
    </row>
    <row r="193" spans="2:19" ht="15" x14ac:dyDescent="0.2">
      <c r="B193" s="136"/>
      <c r="C193" s="136"/>
      <c r="D193" s="136"/>
      <c r="E193" s="136"/>
      <c r="F193" s="96"/>
      <c r="G193" s="96"/>
      <c r="H193" s="97"/>
      <c r="I193" s="98"/>
      <c r="J193" s="95" t="str">
        <f t="shared" si="14"/>
        <v/>
      </c>
      <c r="K193" s="95" t="str">
        <f t="shared" si="15"/>
        <v/>
      </c>
      <c r="L193" s="95" t="str">
        <f t="shared" si="18"/>
        <v/>
      </c>
      <c r="M193" s="113"/>
      <c r="N193" s="113"/>
      <c r="O193" s="113"/>
      <c r="Q193" s="26" t="b">
        <f t="shared" si="19"/>
        <v>1</v>
      </c>
      <c r="R193" s="54" t="str">
        <f t="shared" si="16"/>
        <v/>
      </c>
      <c r="S193" s="55" t="b">
        <f t="shared" si="17"/>
        <v>0</v>
      </c>
    </row>
    <row r="194" spans="2:19" ht="15" x14ac:dyDescent="0.2">
      <c r="B194" s="136"/>
      <c r="C194" s="136"/>
      <c r="D194" s="136"/>
      <c r="E194" s="136"/>
      <c r="F194" s="96"/>
      <c r="G194" s="96"/>
      <c r="H194" s="97"/>
      <c r="I194" s="98"/>
      <c r="J194" s="95" t="str">
        <f t="shared" si="14"/>
        <v/>
      </c>
      <c r="K194" s="95" t="str">
        <f t="shared" si="15"/>
        <v/>
      </c>
      <c r="L194" s="95" t="str">
        <f t="shared" si="18"/>
        <v/>
      </c>
      <c r="M194" s="113"/>
      <c r="N194" s="113"/>
      <c r="O194" s="113"/>
      <c r="Q194" s="26" t="b">
        <f t="shared" si="19"/>
        <v>1</v>
      </c>
      <c r="R194" s="54" t="str">
        <f t="shared" si="16"/>
        <v/>
      </c>
      <c r="S194" s="55" t="b">
        <f t="shared" si="17"/>
        <v>0</v>
      </c>
    </row>
    <row r="195" spans="2:19" ht="15" x14ac:dyDescent="0.2">
      <c r="B195" s="136"/>
      <c r="C195" s="136"/>
      <c r="D195" s="136"/>
      <c r="E195" s="136"/>
      <c r="F195" s="96"/>
      <c r="G195" s="96"/>
      <c r="H195" s="97"/>
      <c r="I195" s="98"/>
      <c r="J195" s="95" t="str">
        <f t="shared" si="14"/>
        <v/>
      </c>
      <c r="K195" s="95" t="str">
        <f t="shared" si="15"/>
        <v/>
      </c>
      <c r="L195" s="95" t="str">
        <f t="shared" si="18"/>
        <v/>
      </c>
      <c r="M195" s="113"/>
      <c r="N195" s="113"/>
      <c r="O195" s="113"/>
      <c r="Q195" s="26" t="b">
        <f t="shared" si="19"/>
        <v>1</v>
      </c>
      <c r="R195" s="54" t="str">
        <f t="shared" si="16"/>
        <v/>
      </c>
      <c r="S195" s="55" t="b">
        <f t="shared" si="17"/>
        <v>0</v>
      </c>
    </row>
    <row r="196" spans="2:19" ht="15" x14ac:dyDescent="0.2">
      <c r="B196" s="136"/>
      <c r="C196" s="136"/>
      <c r="D196" s="136"/>
      <c r="E196" s="136"/>
      <c r="F196" s="96"/>
      <c r="G196" s="96"/>
      <c r="H196" s="97"/>
      <c r="I196" s="98"/>
      <c r="J196" s="95" t="str">
        <f t="shared" si="14"/>
        <v/>
      </c>
      <c r="K196" s="95" t="str">
        <f t="shared" si="15"/>
        <v/>
      </c>
      <c r="L196" s="95" t="str">
        <f t="shared" si="18"/>
        <v/>
      </c>
      <c r="M196" s="113"/>
      <c r="N196" s="113"/>
      <c r="O196" s="113"/>
      <c r="Q196" s="26" t="b">
        <f t="shared" si="19"/>
        <v>1</v>
      </c>
      <c r="R196" s="54" t="str">
        <f t="shared" si="16"/>
        <v/>
      </c>
      <c r="S196" s="55" t="b">
        <f t="shared" si="17"/>
        <v>0</v>
      </c>
    </row>
    <row r="197" spans="2:19" ht="15" x14ac:dyDescent="0.2">
      <c r="B197" s="136"/>
      <c r="C197" s="136"/>
      <c r="D197" s="136"/>
      <c r="E197" s="136"/>
      <c r="F197" s="96"/>
      <c r="G197" s="96"/>
      <c r="H197" s="97"/>
      <c r="I197" s="98"/>
      <c r="J197" s="95" t="str">
        <f t="shared" si="14"/>
        <v/>
      </c>
      <c r="K197" s="95" t="str">
        <f t="shared" si="15"/>
        <v/>
      </c>
      <c r="L197" s="95" t="str">
        <f t="shared" si="18"/>
        <v/>
      </c>
      <c r="M197" s="113"/>
      <c r="N197" s="113"/>
      <c r="O197" s="113"/>
      <c r="Q197" s="26" t="b">
        <f t="shared" si="19"/>
        <v>1</v>
      </c>
      <c r="R197" s="54" t="str">
        <f t="shared" si="16"/>
        <v/>
      </c>
      <c r="S197" s="55" t="b">
        <f t="shared" si="17"/>
        <v>0</v>
      </c>
    </row>
    <row r="198" spans="2:19" ht="15" x14ac:dyDescent="0.2">
      <c r="B198" s="136"/>
      <c r="C198" s="136"/>
      <c r="D198" s="136"/>
      <c r="E198" s="136"/>
      <c r="F198" s="96"/>
      <c r="G198" s="96"/>
      <c r="H198" s="97"/>
      <c r="I198" s="98"/>
      <c r="J198" s="95" t="str">
        <f t="shared" si="14"/>
        <v/>
      </c>
      <c r="K198" s="95" t="str">
        <f t="shared" si="15"/>
        <v/>
      </c>
      <c r="L198" s="95" t="str">
        <f t="shared" si="18"/>
        <v/>
      </c>
      <c r="M198" s="113"/>
      <c r="N198" s="113"/>
      <c r="O198" s="113"/>
      <c r="Q198" s="26" t="b">
        <f t="shared" si="19"/>
        <v>1</v>
      </c>
      <c r="R198" s="54" t="str">
        <f t="shared" si="16"/>
        <v/>
      </c>
      <c r="S198" s="55" t="b">
        <f t="shared" si="17"/>
        <v>0</v>
      </c>
    </row>
    <row r="199" spans="2:19" ht="15" x14ac:dyDescent="0.2">
      <c r="B199" s="136"/>
      <c r="C199" s="136"/>
      <c r="D199" s="136"/>
      <c r="E199" s="136"/>
      <c r="F199" s="96"/>
      <c r="G199" s="96"/>
      <c r="H199" s="97"/>
      <c r="I199" s="98"/>
      <c r="J199" s="95" t="str">
        <f t="shared" si="14"/>
        <v/>
      </c>
      <c r="K199" s="95" t="str">
        <f t="shared" si="15"/>
        <v/>
      </c>
      <c r="L199" s="95" t="str">
        <f t="shared" si="18"/>
        <v/>
      </c>
      <c r="M199" s="113"/>
      <c r="N199" s="113"/>
      <c r="O199" s="113"/>
      <c r="Q199" s="26" t="b">
        <f t="shared" si="19"/>
        <v>1</v>
      </c>
      <c r="R199" s="54" t="str">
        <f t="shared" si="16"/>
        <v/>
      </c>
      <c r="S199" s="55" t="b">
        <f t="shared" si="17"/>
        <v>0</v>
      </c>
    </row>
    <row r="200" spans="2:19" ht="15" x14ac:dyDescent="0.2">
      <c r="B200" s="136"/>
      <c r="C200" s="136"/>
      <c r="D200" s="136"/>
      <c r="E200" s="136"/>
      <c r="F200" s="96"/>
      <c r="G200" s="96"/>
      <c r="H200" s="97"/>
      <c r="I200" s="98"/>
      <c r="J200" s="95" t="str">
        <f t="shared" si="14"/>
        <v/>
      </c>
      <c r="K200" s="95" t="str">
        <f t="shared" si="15"/>
        <v/>
      </c>
      <c r="L200" s="95" t="str">
        <f t="shared" si="18"/>
        <v/>
      </c>
      <c r="M200" s="113"/>
      <c r="N200" s="113"/>
      <c r="O200" s="113"/>
      <c r="Q200" s="26" t="b">
        <f t="shared" si="19"/>
        <v>1</v>
      </c>
      <c r="R200" s="54" t="str">
        <f t="shared" si="16"/>
        <v/>
      </c>
      <c r="S200" s="55" t="b">
        <f t="shared" si="17"/>
        <v>0</v>
      </c>
    </row>
    <row r="201" spans="2:19" ht="15" x14ac:dyDescent="0.2">
      <c r="B201" s="136"/>
      <c r="C201" s="136"/>
      <c r="D201" s="136"/>
      <c r="E201" s="136"/>
      <c r="F201" s="96"/>
      <c r="G201" s="96"/>
      <c r="H201" s="97"/>
      <c r="I201" s="98"/>
      <c r="J201" s="95" t="str">
        <f t="shared" si="14"/>
        <v/>
      </c>
      <c r="K201" s="95" t="str">
        <f t="shared" si="15"/>
        <v/>
      </c>
      <c r="L201" s="95" t="str">
        <f t="shared" si="18"/>
        <v/>
      </c>
      <c r="M201" s="113"/>
      <c r="N201" s="113"/>
      <c r="O201" s="113"/>
      <c r="Q201" s="26" t="b">
        <f t="shared" si="19"/>
        <v>1</v>
      </c>
      <c r="R201" s="54" t="str">
        <f t="shared" si="16"/>
        <v/>
      </c>
      <c r="S201" s="55" t="b">
        <f t="shared" si="17"/>
        <v>0</v>
      </c>
    </row>
    <row r="202" spans="2:19" ht="15" x14ac:dyDescent="0.2">
      <c r="B202" s="136"/>
      <c r="C202" s="136"/>
      <c r="D202" s="136"/>
      <c r="E202" s="136"/>
      <c r="F202" s="96"/>
      <c r="G202" s="96"/>
      <c r="H202" s="97"/>
      <c r="I202" s="98"/>
      <c r="J202" s="95" t="str">
        <f t="shared" si="14"/>
        <v/>
      </c>
      <c r="K202" s="95" t="str">
        <f t="shared" si="15"/>
        <v/>
      </c>
      <c r="L202" s="95" t="str">
        <f t="shared" si="18"/>
        <v/>
      </c>
      <c r="M202" s="113"/>
      <c r="N202" s="113"/>
      <c r="O202" s="113"/>
      <c r="Q202" s="26" t="b">
        <f t="shared" si="19"/>
        <v>1</v>
      </c>
      <c r="R202" s="54" t="str">
        <f t="shared" si="16"/>
        <v/>
      </c>
      <c r="S202" s="55" t="b">
        <f t="shared" si="17"/>
        <v>0</v>
      </c>
    </row>
    <row r="203" spans="2:19" ht="15" x14ac:dyDescent="0.2">
      <c r="B203" s="136"/>
      <c r="C203" s="136"/>
      <c r="D203" s="136"/>
      <c r="E203" s="136"/>
      <c r="F203" s="96"/>
      <c r="G203" s="96"/>
      <c r="H203" s="97"/>
      <c r="I203" s="98"/>
      <c r="J203" s="95" t="str">
        <f t="shared" si="14"/>
        <v/>
      </c>
      <c r="K203" s="95" t="str">
        <f t="shared" si="15"/>
        <v/>
      </c>
      <c r="L203" s="95" t="str">
        <f t="shared" si="18"/>
        <v/>
      </c>
      <c r="M203" s="113"/>
      <c r="N203" s="113"/>
      <c r="O203" s="113"/>
      <c r="Q203" s="26" t="b">
        <f t="shared" si="19"/>
        <v>1</v>
      </c>
      <c r="R203" s="54" t="str">
        <f t="shared" si="16"/>
        <v/>
      </c>
      <c r="S203" s="55" t="b">
        <f t="shared" si="17"/>
        <v>0</v>
      </c>
    </row>
    <row r="204" spans="2:19" ht="15" x14ac:dyDescent="0.2">
      <c r="B204" s="136"/>
      <c r="C204" s="136"/>
      <c r="D204" s="136"/>
      <c r="E204" s="136"/>
      <c r="F204" s="96"/>
      <c r="G204" s="96"/>
      <c r="H204" s="97"/>
      <c r="I204" s="98"/>
      <c r="J204" s="95" t="str">
        <f t="shared" si="14"/>
        <v/>
      </c>
      <c r="K204" s="95" t="str">
        <f t="shared" si="15"/>
        <v/>
      </c>
      <c r="L204" s="95" t="str">
        <f t="shared" si="18"/>
        <v/>
      </c>
      <c r="M204" s="113"/>
      <c r="N204" s="113"/>
      <c r="O204" s="113"/>
      <c r="Q204" s="26" t="b">
        <f t="shared" si="19"/>
        <v>1</v>
      </c>
      <c r="R204" s="54" t="str">
        <f t="shared" si="16"/>
        <v/>
      </c>
      <c r="S204" s="55" t="b">
        <f t="shared" si="17"/>
        <v>0</v>
      </c>
    </row>
    <row r="205" spans="2:19" ht="15" x14ac:dyDescent="0.2">
      <c r="B205" s="136"/>
      <c r="C205" s="136"/>
      <c r="D205" s="136"/>
      <c r="E205" s="136"/>
      <c r="F205" s="96"/>
      <c r="G205" s="96"/>
      <c r="H205" s="97"/>
      <c r="I205" s="98"/>
      <c r="J205" s="95" t="str">
        <f t="shared" si="14"/>
        <v/>
      </c>
      <c r="K205" s="95" t="str">
        <f t="shared" si="15"/>
        <v/>
      </c>
      <c r="L205" s="95" t="str">
        <f t="shared" si="18"/>
        <v/>
      </c>
      <c r="M205" s="113"/>
      <c r="N205" s="113"/>
      <c r="O205" s="113"/>
      <c r="Q205" s="26" t="b">
        <f t="shared" si="19"/>
        <v>1</v>
      </c>
      <c r="R205" s="54" t="str">
        <f t="shared" si="16"/>
        <v/>
      </c>
      <c r="S205" s="55" t="b">
        <f t="shared" si="17"/>
        <v>0</v>
      </c>
    </row>
    <row r="206" spans="2:19" ht="15" x14ac:dyDescent="0.2">
      <c r="B206" s="136"/>
      <c r="C206" s="136"/>
      <c r="D206" s="136"/>
      <c r="E206" s="136"/>
      <c r="F206" s="96"/>
      <c r="G206" s="96"/>
      <c r="H206" s="97"/>
      <c r="I206" s="98"/>
      <c r="J206" s="95" t="str">
        <f t="shared" si="14"/>
        <v/>
      </c>
      <c r="K206" s="95" t="str">
        <f t="shared" si="15"/>
        <v/>
      </c>
      <c r="L206" s="95" t="str">
        <f t="shared" si="18"/>
        <v/>
      </c>
      <c r="M206" s="113"/>
      <c r="N206" s="113"/>
      <c r="O206" s="113"/>
      <c r="Q206" s="26" t="b">
        <f t="shared" si="19"/>
        <v>1</v>
      </c>
      <c r="R206" s="54" t="str">
        <f t="shared" si="16"/>
        <v/>
      </c>
      <c r="S206" s="55" t="b">
        <f t="shared" si="17"/>
        <v>0</v>
      </c>
    </row>
    <row r="207" spans="2:19" ht="15" x14ac:dyDescent="0.2">
      <c r="B207" s="136"/>
      <c r="C207" s="136"/>
      <c r="D207" s="136"/>
      <c r="E207" s="136"/>
      <c r="F207" s="96"/>
      <c r="G207" s="96"/>
      <c r="H207" s="97"/>
      <c r="I207" s="98"/>
      <c r="J207" s="95" t="str">
        <f t="shared" si="14"/>
        <v/>
      </c>
      <c r="K207" s="95" t="str">
        <f t="shared" si="15"/>
        <v/>
      </c>
      <c r="L207" s="95" t="str">
        <f t="shared" si="18"/>
        <v/>
      </c>
      <c r="M207" s="113"/>
      <c r="N207" s="113"/>
      <c r="O207" s="113"/>
      <c r="Q207" s="26" t="b">
        <f t="shared" si="19"/>
        <v>1</v>
      </c>
      <c r="R207" s="54" t="str">
        <f t="shared" si="16"/>
        <v/>
      </c>
      <c r="S207" s="55" t="b">
        <f t="shared" si="17"/>
        <v>0</v>
      </c>
    </row>
    <row r="208" spans="2:19" ht="15" x14ac:dyDescent="0.2">
      <c r="B208" s="136"/>
      <c r="C208" s="136"/>
      <c r="D208" s="136"/>
      <c r="E208" s="136"/>
      <c r="F208" s="96"/>
      <c r="G208" s="96"/>
      <c r="H208" s="97"/>
      <c r="I208" s="98"/>
      <c r="J208" s="95" t="str">
        <f t="shared" si="14"/>
        <v/>
      </c>
      <c r="K208" s="95" t="str">
        <f t="shared" si="15"/>
        <v/>
      </c>
      <c r="L208" s="95" t="str">
        <f t="shared" si="18"/>
        <v/>
      </c>
      <c r="M208" s="113"/>
      <c r="N208" s="113"/>
      <c r="O208" s="113"/>
      <c r="Q208" s="26" t="b">
        <f t="shared" si="19"/>
        <v>1</v>
      </c>
      <c r="R208" s="54" t="str">
        <f t="shared" si="16"/>
        <v/>
      </c>
      <c r="S208" s="55" t="b">
        <f t="shared" si="17"/>
        <v>0</v>
      </c>
    </row>
    <row r="209" spans="2:19" ht="15" x14ac:dyDescent="0.2">
      <c r="B209" s="136"/>
      <c r="C209" s="136"/>
      <c r="D209" s="136"/>
      <c r="E209" s="136"/>
      <c r="F209" s="96"/>
      <c r="G209" s="96"/>
      <c r="H209" s="97"/>
      <c r="I209" s="98"/>
      <c r="J209" s="95" t="str">
        <f t="shared" si="14"/>
        <v/>
      </c>
      <c r="K209" s="95" t="str">
        <f t="shared" si="15"/>
        <v/>
      </c>
      <c r="L209" s="95" t="str">
        <f t="shared" si="18"/>
        <v/>
      </c>
      <c r="M209" s="113"/>
      <c r="N209" s="113"/>
      <c r="O209" s="113"/>
      <c r="Q209" s="26" t="b">
        <f t="shared" si="19"/>
        <v>1</v>
      </c>
      <c r="R209" s="54" t="str">
        <f t="shared" si="16"/>
        <v/>
      </c>
      <c r="S209" s="55" t="b">
        <f t="shared" si="17"/>
        <v>0</v>
      </c>
    </row>
    <row r="210" spans="2:19" ht="15" x14ac:dyDescent="0.2">
      <c r="B210" s="136"/>
      <c r="C210" s="136"/>
      <c r="D210" s="136"/>
      <c r="E210" s="136"/>
      <c r="F210" s="96"/>
      <c r="G210" s="96"/>
      <c r="H210" s="97"/>
      <c r="I210" s="98"/>
      <c r="J210" s="95" t="str">
        <f t="shared" si="14"/>
        <v/>
      </c>
      <c r="K210" s="95" t="str">
        <f t="shared" si="15"/>
        <v/>
      </c>
      <c r="L210" s="95" t="str">
        <f t="shared" si="18"/>
        <v/>
      </c>
      <c r="M210" s="113"/>
      <c r="N210" s="113"/>
      <c r="O210" s="113"/>
      <c r="Q210" s="26" t="b">
        <f t="shared" si="19"/>
        <v>1</v>
      </c>
      <c r="R210" s="54" t="str">
        <f t="shared" si="16"/>
        <v/>
      </c>
      <c r="S210" s="55" t="b">
        <f t="shared" si="17"/>
        <v>0</v>
      </c>
    </row>
    <row r="211" spans="2:19" ht="15" x14ac:dyDescent="0.2">
      <c r="B211" s="136"/>
      <c r="C211" s="136"/>
      <c r="D211" s="136"/>
      <c r="E211" s="136"/>
      <c r="F211" s="96"/>
      <c r="G211" s="96"/>
      <c r="H211" s="97"/>
      <c r="I211" s="98"/>
      <c r="J211" s="95" t="str">
        <f t="shared" si="14"/>
        <v/>
      </c>
      <c r="K211" s="95" t="str">
        <f t="shared" si="15"/>
        <v/>
      </c>
      <c r="L211" s="95" t="str">
        <f t="shared" si="18"/>
        <v/>
      </c>
      <c r="M211" s="113"/>
      <c r="N211" s="113"/>
      <c r="O211" s="113"/>
      <c r="Q211" s="26" t="b">
        <f t="shared" si="19"/>
        <v>1</v>
      </c>
      <c r="R211" s="54" t="str">
        <f t="shared" si="16"/>
        <v/>
      </c>
      <c r="S211" s="55" t="b">
        <f t="shared" si="17"/>
        <v>0</v>
      </c>
    </row>
    <row r="212" spans="2:19" ht="15" x14ac:dyDescent="0.2">
      <c r="B212" s="136"/>
      <c r="C212" s="136"/>
      <c r="D212" s="136"/>
      <c r="E212" s="136"/>
      <c r="F212" s="96"/>
      <c r="G212" s="96"/>
      <c r="H212" s="97"/>
      <c r="I212" s="98"/>
      <c r="J212" s="95" t="str">
        <f t="shared" si="14"/>
        <v/>
      </c>
      <c r="K212" s="95" t="str">
        <f t="shared" si="15"/>
        <v/>
      </c>
      <c r="L212" s="95" t="str">
        <f t="shared" si="18"/>
        <v/>
      </c>
      <c r="M212" s="113"/>
      <c r="N212" s="113"/>
      <c r="O212" s="113"/>
      <c r="Q212" s="26" t="b">
        <f t="shared" si="19"/>
        <v>1</v>
      </c>
      <c r="R212" s="54" t="str">
        <f t="shared" si="16"/>
        <v/>
      </c>
      <c r="S212" s="55" t="b">
        <f t="shared" si="17"/>
        <v>0</v>
      </c>
    </row>
    <row r="213" spans="2:19" ht="15" x14ac:dyDescent="0.2">
      <c r="B213" s="136"/>
      <c r="C213" s="136"/>
      <c r="D213" s="136"/>
      <c r="E213" s="136"/>
      <c r="F213" s="96"/>
      <c r="G213" s="96"/>
      <c r="H213" s="97"/>
      <c r="I213" s="98"/>
      <c r="J213" s="95" t="str">
        <f t="shared" si="14"/>
        <v/>
      </c>
      <c r="K213" s="95" t="str">
        <f t="shared" si="15"/>
        <v/>
      </c>
      <c r="L213" s="95" t="str">
        <f t="shared" si="18"/>
        <v/>
      </c>
      <c r="M213" s="113"/>
      <c r="N213" s="113"/>
      <c r="O213" s="113"/>
      <c r="Q213" s="26" t="b">
        <f t="shared" si="19"/>
        <v>1</v>
      </c>
      <c r="R213" s="54" t="str">
        <f t="shared" si="16"/>
        <v/>
      </c>
      <c r="S213" s="55" t="b">
        <f t="shared" si="17"/>
        <v>0</v>
      </c>
    </row>
    <row r="214" spans="2:19" ht="15" x14ac:dyDescent="0.2">
      <c r="B214" s="136"/>
      <c r="C214" s="136"/>
      <c r="D214" s="136"/>
      <c r="E214" s="136"/>
      <c r="F214" s="96"/>
      <c r="G214" s="96"/>
      <c r="H214" s="97"/>
      <c r="I214" s="98"/>
      <c r="J214" s="95" t="str">
        <f t="shared" si="14"/>
        <v/>
      </c>
      <c r="K214" s="95" t="str">
        <f t="shared" si="15"/>
        <v/>
      </c>
      <c r="L214" s="95" t="str">
        <f t="shared" si="18"/>
        <v/>
      </c>
      <c r="M214" s="113"/>
      <c r="N214" s="113"/>
      <c r="O214" s="113"/>
      <c r="Q214" s="26" t="b">
        <f t="shared" si="19"/>
        <v>1</v>
      </c>
      <c r="R214" s="54" t="str">
        <f t="shared" si="16"/>
        <v/>
      </c>
      <c r="S214" s="55" t="b">
        <f t="shared" si="17"/>
        <v>0</v>
      </c>
    </row>
    <row r="215" spans="2:19" ht="15" x14ac:dyDescent="0.2">
      <c r="B215" s="136"/>
      <c r="C215" s="136"/>
      <c r="D215" s="136"/>
      <c r="E215" s="136"/>
      <c r="F215" s="96"/>
      <c r="G215" s="96"/>
      <c r="H215" s="97"/>
      <c r="I215" s="98"/>
      <c r="J215" s="95" t="str">
        <f t="shared" si="14"/>
        <v/>
      </c>
      <c r="K215" s="95" t="str">
        <f t="shared" si="15"/>
        <v/>
      </c>
      <c r="L215" s="95" t="str">
        <f t="shared" si="18"/>
        <v/>
      </c>
      <c r="M215" s="113"/>
      <c r="N215" s="113"/>
      <c r="O215" s="113"/>
      <c r="Q215" s="26" t="b">
        <f t="shared" si="19"/>
        <v>1</v>
      </c>
      <c r="R215" s="54" t="str">
        <f t="shared" si="16"/>
        <v/>
      </c>
      <c r="S215" s="55" t="b">
        <f t="shared" si="17"/>
        <v>0</v>
      </c>
    </row>
    <row r="216" spans="2:19" ht="15" x14ac:dyDescent="0.2">
      <c r="B216" s="136"/>
      <c r="C216" s="136"/>
      <c r="D216" s="136"/>
      <c r="E216" s="136"/>
      <c r="F216" s="96"/>
      <c r="G216" s="96"/>
      <c r="H216" s="97"/>
      <c r="I216" s="98"/>
      <c r="J216" s="95" t="str">
        <f t="shared" si="14"/>
        <v/>
      </c>
      <c r="K216" s="95" t="str">
        <f t="shared" si="15"/>
        <v/>
      </c>
      <c r="L216" s="95" t="str">
        <f t="shared" si="18"/>
        <v/>
      </c>
      <c r="M216" s="113"/>
      <c r="N216" s="113"/>
      <c r="O216" s="113"/>
      <c r="Q216" s="26" t="b">
        <f t="shared" si="19"/>
        <v>1</v>
      </c>
      <c r="R216" s="54" t="str">
        <f t="shared" si="16"/>
        <v/>
      </c>
      <c r="S216" s="55" t="b">
        <f t="shared" si="17"/>
        <v>0</v>
      </c>
    </row>
    <row r="217" spans="2:19" ht="15" x14ac:dyDescent="0.2">
      <c r="B217" s="136"/>
      <c r="C217" s="136"/>
      <c r="D217" s="136"/>
      <c r="E217" s="136"/>
      <c r="F217" s="96"/>
      <c r="G217" s="96"/>
      <c r="H217" s="97"/>
      <c r="I217" s="98"/>
      <c r="J217" s="95" t="str">
        <f t="shared" si="14"/>
        <v/>
      </c>
      <c r="K217" s="95" t="str">
        <f t="shared" si="15"/>
        <v/>
      </c>
      <c r="L217" s="95" t="str">
        <f t="shared" si="18"/>
        <v/>
      </c>
      <c r="M217" s="113"/>
      <c r="N217" s="113"/>
      <c r="O217" s="113"/>
      <c r="Q217" s="26" t="b">
        <f t="shared" si="19"/>
        <v>1</v>
      </c>
      <c r="R217" s="54" t="str">
        <f t="shared" si="16"/>
        <v/>
      </c>
      <c r="S217" s="55" t="b">
        <f t="shared" si="17"/>
        <v>0</v>
      </c>
    </row>
    <row r="218" spans="2:19" ht="15" x14ac:dyDescent="0.2">
      <c r="B218" s="136"/>
      <c r="C218" s="136"/>
      <c r="D218" s="136"/>
      <c r="E218" s="136"/>
      <c r="F218" s="96"/>
      <c r="G218" s="96"/>
      <c r="H218" s="97"/>
      <c r="I218" s="98"/>
      <c r="J218" s="95" t="str">
        <f t="shared" si="14"/>
        <v/>
      </c>
      <c r="K218" s="95" t="str">
        <f t="shared" si="15"/>
        <v/>
      </c>
      <c r="L218" s="95" t="str">
        <f t="shared" si="18"/>
        <v/>
      </c>
      <c r="M218" s="113"/>
      <c r="N218" s="113"/>
      <c r="O218" s="113"/>
      <c r="Q218" s="26" t="b">
        <f t="shared" si="19"/>
        <v>1</v>
      </c>
      <c r="R218" s="54" t="str">
        <f t="shared" si="16"/>
        <v/>
      </c>
      <c r="S218" s="55" t="b">
        <f t="shared" si="17"/>
        <v>0</v>
      </c>
    </row>
    <row r="219" spans="2:19" ht="15" x14ac:dyDescent="0.2">
      <c r="B219" s="136"/>
      <c r="C219" s="136"/>
      <c r="D219" s="136"/>
      <c r="E219" s="136"/>
      <c r="F219" s="96"/>
      <c r="G219" s="96"/>
      <c r="H219" s="97"/>
      <c r="I219" s="98"/>
      <c r="J219" s="95" t="str">
        <f t="shared" si="14"/>
        <v/>
      </c>
      <c r="K219" s="95" t="str">
        <f t="shared" si="15"/>
        <v/>
      </c>
      <c r="L219" s="95" t="str">
        <f t="shared" si="18"/>
        <v/>
      </c>
      <c r="M219" s="113"/>
      <c r="N219" s="113"/>
      <c r="O219" s="113"/>
      <c r="Q219" s="26" t="b">
        <f t="shared" si="19"/>
        <v>1</v>
      </c>
      <c r="R219" s="54" t="str">
        <f t="shared" si="16"/>
        <v/>
      </c>
      <c r="S219" s="55" t="b">
        <f t="shared" si="17"/>
        <v>0</v>
      </c>
    </row>
    <row r="220" spans="2:19" ht="15" x14ac:dyDescent="0.2">
      <c r="B220" s="136"/>
      <c r="C220" s="136"/>
      <c r="D220" s="136"/>
      <c r="E220" s="136"/>
      <c r="F220" s="96"/>
      <c r="G220" s="96"/>
      <c r="H220" s="97"/>
      <c r="I220" s="98"/>
      <c r="J220" s="95" t="str">
        <f t="shared" si="14"/>
        <v/>
      </c>
      <c r="K220" s="95" t="str">
        <f t="shared" si="15"/>
        <v/>
      </c>
      <c r="L220" s="95" t="str">
        <f t="shared" si="18"/>
        <v/>
      </c>
      <c r="M220" s="113"/>
      <c r="N220" s="113"/>
      <c r="O220" s="113"/>
      <c r="Q220" s="26" t="b">
        <f t="shared" si="19"/>
        <v>1</v>
      </c>
      <c r="R220" s="54" t="str">
        <f t="shared" si="16"/>
        <v/>
      </c>
      <c r="S220" s="55" t="b">
        <f t="shared" si="17"/>
        <v>0</v>
      </c>
    </row>
    <row r="221" spans="2:19" ht="15" x14ac:dyDescent="0.2">
      <c r="B221" s="136"/>
      <c r="C221" s="136"/>
      <c r="D221" s="136"/>
      <c r="E221" s="136"/>
      <c r="F221" s="96"/>
      <c r="G221" s="96"/>
      <c r="H221" s="97"/>
      <c r="I221" s="98"/>
      <c r="J221" s="95" t="str">
        <f t="shared" si="14"/>
        <v/>
      </c>
      <c r="K221" s="95" t="str">
        <f t="shared" si="15"/>
        <v/>
      </c>
      <c r="L221" s="95" t="str">
        <f t="shared" si="18"/>
        <v/>
      </c>
      <c r="M221" s="113"/>
      <c r="N221" s="113"/>
      <c r="O221" s="113"/>
      <c r="Q221" s="26" t="b">
        <f t="shared" si="19"/>
        <v>1</v>
      </c>
      <c r="R221" s="54" t="str">
        <f t="shared" si="16"/>
        <v/>
      </c>
      <c r="S221" s="55" t="b">
        <f t="shared" si="17"/>
        <v>0</v>
      </c>
    </row>
    <row r="222" spans="2:19" ht="15" x14ac:dyDescent="0.2">
      <c r="B222" s="136"/>
      <c r="C222" s="136"/>
      <c r="D222" s="136"/>
      <c r="E222" s="136"/>
      <c r="F222" s="96"/>
      <c r="G222" s="96"/>
      <c r="H222" s="97"/>
      <c r="I222" s="98"/>
      <c r="J222" s="95" t="str">
        <f t="shared" si="14"/>
        <v/>
      </c>
      <c r="K222" s="95" t="str">
        <f t="shared" si="15"/>
        <v/>
      </c>
      <c r="L222" s="95" t="str">
        <f t="shared" si="18"/>
        <v/>
      </c>
      <c r="M222" s="113"/>
      <c r="N222" s="113"/>
      <c r="O222" s="113"/>
      <c r="Q222" s="26" t="b">
        <f t="shared" si="19"/>
        <v>1</v>
      </c>
      <c r="R222" s="54" t="str">
        <f t="shared" si="16"/>
        <v/>
      </c>
      <c r="S222" s="55" t="b">
        <f t="shared" si="17"/>
        <v>0</v>
      </c>
    </row>
    <row r="223" spans="2:19" ht="15" x14ac:dyDescent="0.2">
      <c r="B223" s="136"/>
      <c r="C223" s="136"/>
      <c r="D223" s="136"/>
      <c r="E223" s="136"/>
      <c r="F223" s="96"/>
      <c r="G223" s="96"/>
      <c r="H223" s="97"/>
      <c r="I223" s="98"/>
      <c r="J223" s="95" t="str">
        <f t="shared" ref="J223:J286" si="20">IF(OR(ISBLANK(H223),ISBLANK(I223),ISBLANK(G223)),"",ROUND(IF(G223="O",G$23*H223*I223,IF(I223&lt;X$8,G$22*H223,IF(I223&gt;=Y$8,I$22*H223,H$22*I223*H223))),0))</f>
        <v/>
      </c>
      <c r="K223" s="95" t="str">
        <f t="shared" ref="K223:K286" si="21">IF(OR(ISBLANK(J223),J223=""),"",ROUND(J223*J$21,0))</f>
        <v/>
      </c>
      <c r="L223" s="95" t="str">
        <f t="shared" si="18"/>
        <v/>
      </c>
      <c r="M223" s="113"/>
      <c r="N223" s="113"/>
      <c r="O223" s="113"/>
      <c r="Q223" s="26" t="b">
        <f t="shared" si="19"/>
        <v>1</v>
      </c>
      <c r="R223" s="54" t="str">
        <f t="shared" ref="R223:R286" si="22">IF(S223,"Cette ligne est incomplète, veuillez remplir tous les champs obligatoires","")</f>
        <v/>
      </c>
      <c r="S223" s="55" t="b">
        <f t="shared" ref="S223:S286" si="23">AND(NOT(Q223),COUNTA(B223:I223)&lt;&gt;5)</f>
        <v>0</v>
      </c>
    </row>
    <row r="224" spans="2:19" ht="15" x14ac:dyDescent="0.2">
      <c r="B224" s="136"/>
      <c r="C224" s="136"/>
      <c r="D224" s="136"/>
      <c r="E224" s="136"/>
      <c r="F224" s="96"/>
      <c r="G224" s="96"/>
      <c r="H224" s="97"/>
      <c r="I224" s="98"/>
      <c r="J224" s="95" t="str">
        <f t="shared" si="20"/>
        <v/>
      </c>
      <c r="K224" s="95" t="str">
        <f t="shared" si="21"/>
        <v/>
      </c>
      <c r="L224" s="95" t="str">
        <f t="shared" ref="L224:L287" si="24">IF(K224="","",J224-K224)</f>
        <v/>
      </c>
      <c r="M224" s="113"/>
      <c r="N224" s="113"/>
      <c r="O224" s="113"/>
      <c r="Q224" s="26" t="b">
        <f t="shared" ref="Q224:Q287" si="25">AND(COUNTA(B224:I224)=0,ISBLANK(M224))</f>
        <v>1</v>
      </c>
      <c r="R224" s="54" t="str">
        <f t="shared" si="22"/>
        <v/>
      </c>
      <c r="S224" s="55" t="b">
        <f t="shared" si="23"/>
        <v>0</v>
      </c>
    </row>
    <row r="225" spans="2:19" ht="15" x14ac:dyDescent="0.2">
      <c r="B225" s="136"/>
      <c r="C225" s="136"/>
      <c r="D225" s="136"/>
      <c r="E225" s="136"/>
      <c r="F225" s="96"/>
      <c r="G225" s="96"/>
      <c r="H225" s="97"/>
      <c r="I225" s="98"/>
      <c r="J225" s="95" t="str">
        <f t="shared" si="20"/>
        <v/>
      </c>
      <c r="K225" s="95" t="str">
        <f t="shared" si="21"/>
        <v/>
      </c>
      <c r="L225" s="95" t="str">
        <f t="shared" si="24"/>
        <v/>
      </c>
      <c r="M225" s="113"/>
      <c r="N225" s="113"/>
      <c r="O225" s="113"/>
      <c r="Q225" s="26" t="b">
        <f t="shared" si="25"/>
        <v>1</v>
      </c>
      <c r="R225" s="54" t="str">
        <f t="shared" si="22"/>
        <v/>
      </c>
      <c r="S225" s="55" t="b">
        <f t="shared" si="23"/>
        <v>0</v>
      </c>
    </row>
    <row r="226" spans="2:19" ht="15" x14ac:dyDescent="0.2">
      <c r="B226" s="136"/>
      <c r="C226" s="136"/>
      <c r="D226" s="136"/>
      <c r="E226" s="136"/>
      <c r="F226" s="96"/>
      <c r="G226" s="96"/>
      <c r="H226" s="97"/>
      <c r="I226" s="98"/>
      <c r="J226" s="95" t="str">
        <f t="shared" si="20"/>
        <v/>
      </c>
      <c r="K226" s="95" t="str">
        <f t="shared" si="21"/>
        <v/>
      </c>
      <c r="L226" s="95" t="str">
        <f t="shared" si="24"/>
        <v/>
      </c>
      <c r="M226" s="113"/>
      <c r="N226" s="113"/>
      <c r="O226" s="113"/>
      <c r="Q226" s="26" t="b">
        <f t="shared" si="25"/>
        <v>1</v>
      </c>
      <c r="R226" s="54" t="str">
        <f t="shared" si="22"/>
        <v/>
      </c>
      <c r="S226" s="55" t="b">
        <f t="shared" si="23"/>
        <v>0</v>
      </c>
    </row>
    <row r="227" spans="2:19" ht="15" x14ac:dyDescent="0.2">
      <c r="B227" s="136"/>
      <c r="C227" s="136"/>
      <c r="D227" s="136"/>
      <c r="E227" s="136"/>
      <c r="F227" s="96"/>
      <c r="G227" s="96"/>
      <c r="H227" s="97"/>
      <c r="I227" s="98"/>
      <c r="J227" s="95" t="str">
        <f t="shared" si="20"/>
        <v/>
      </c>
      <c r="K227" s="95" t="str">
        <f t="shared" si="21"/>
        <v/>
      </c>
      <c r="L227" s="95" t="str">
        <f t="shared" si="24"/>
        <v/>
      </c>
      <c r="M227" s="113"/>
      <c r="N227" s="113"/>
      <c r="O227" s="113"/>
      <c r="Q227" s="26" t="b">
        <f t="shared" si="25"/>
        <v>1</v>
      </c>
      <c r="R227" s="54" t="str">
        <f t="shared" si="22"/>
        <v/>
      </c>
      <c r="S227" s="55" t="b">
        <f t="shared" si="23"/>
        <v>0</v>
      </c>
    </row>
    <row r="228" spans="2:19" ht="15" x14ac:dyDescent="0.2">
      <c r="B228" s="136"/>
      <c r="C228" s="136"/>
      <c r="D228" s="136"/>
      <c r="E228" s="136"/>
      <c r="F228" s="96"/>
      <c r="G228" s="96"/>
      <c r="H228" s="97"/>
      <c r="I228" s="98"/>
      <c r="J228" s="95" t="str">
        <f t="shared" si="20"/>
        <v/>
      </c>
      <c r="K228" s="95" t="str">
        <f t="shared" si="21"/>
        <v/>
      </c>
      <c r="L228" s="95" t="str">
        <f t="shared" si="24"/>
        <v/>
      </c>
      <c r="M228" s="113"/>
      <c r="N228" s="113"/>
      <c r="O228" s="113"/>
      <c r="Q228" s="26" t="b">
        <f t="shared" si="25"/>
        <v>1</v>
      </c>
      <c r="R228" s="54" t="str">
        <f t="shared" si="22"/>
        <v/>
      </c>
      <c r="S228" s="55" t="b">
        <f t="shared" si="23"/>
        <v>0</v>
      </c>
    </row>
    <row r="229" spans="2:19" ht="15" x14ac:dyDescent="0.2">
      <c r="B229" s="136"/>
      <c r="C229" s="136"/>
      <c r="D229" s="136"/>
      <c r="E229" s="136"/>
      <c r="F229" s="96"/>
      <c r="G229" s="96"/>
      <c r="H229" s="97"/>
      <c r="I229" s="98"/>
      <c r="J229" s="95" t="str">
        <f t="shared" si="20"/>
        <v/>
      </c>
      <c r="K229" s="95" t="str">
        <f t="shared" si="21"/>
        <v/>
      </c>
      <c r="L229" s="95" t="str">
        <f t="shared" si="24"/>
        <v/>
      </c>
      <c r="M229" s="113"/>
      <c r="N229" s="113"/>
      <c r="O229" s="113"/>
      <c r="Q229" s="26" t="b">
        <f t="shared" si="25"/>
        <v>1</v>
      </c>
      <c r="R229" s="54" t="str">
        <f t="shared" si="22"/>
        <v/>
      </c>
      <c r="S229" s="55" t="b">
        <f t="shared" si="23"/>
        <v>0</v>
      </c>
    </row>
    <row r="230" spans="2:19" ht="15" x14ac:dyDescent="0.2">
      <c r="B230" s="136"/>
      <c r="C230" s="136"/>
      <c r="D230" s="136"/>
      <c r="E230" s="136"/>
      <c r="F230" s="96"/>
      <c r="G230" s="96"/>
      <c r="H230" s="97"/>
      <c r="I230" s="98"/>
      <c r="J230" s="95" t="str">
        <f t="shared" si="20"/>
        <v/>
      </c>
      <c r="K230" s="95" t="str">
        <f t="shared" si="21"/>
        <v/>
      </c>
      <c r="L230" s="95" t="str">
        <f t="shared" si="24"/>
        <v/>
      </c>
      <c r="M230" s="113"/>
      <c r="N230" s="113"/>
      <c r="O230" s="113"/>
      <c r="Q230" s="26" t="b">
        <f t="shared" si="25"/>
        <v>1</v>
      </c>
      <c r="R230" s="54" t="str">
        <f t="shared" si="22"/>
        <v/>
      </c>
      <c r="S230" s="55" t="b">
        <f t="shared" si="23"/>
        <v>0</v>
      </c>
    </row>
    <row r="231" spans="2:19" ht="15" x14ac:dyDescent="0.2">
      <c r="B231" s="136"/>
      <c r="C231" s="136"/>
      <c r="D231" s="136"/>
      <c r="E231" s="136"/>
      <c r="F231" s="96"/>
      <c r="G231" s="96"/>
      <c r="H231" s="97"/>
      <c r="I231" s="98"/>
      <c r="J231" s="95" t="str">
        <f t="shared" si="20"/>
        <v/>
      </c>
      <c r="K231" s="95" t="str">
        <f t="shared" si="21"/>
        <v/>
      </c>
      <c r="L231" s="95" t="str">
        <f t="shared" si="24"/>
        <v/>
      </c>
      <c r="M231" s="113"/>
      <c r="N231" s="113"/>
      <c r="O231" s="113"/>
      <c r="Q231" s="26" t="b">
        <f t="shared" si="25"/>
        <v>1</v>
      </c>
      <c r="R231" s="54" t="str">
        <f t="shared" si="22"/>
        <v/>
      </c>
      <c r="S231" s="55" t="b">
        <f t="shared" si="23"/>
        <v>0</v>
      </c>
    </row>
    <row r="232" spans="2:19" ht="15" x14ac:dyDescent="0.2">
      <c r="B232" s="136"/>
      <c r="C232" s="136"/>
      <c r="D232" s="136"/>
      <c r="E232" s="136"/>
      <c r="F232" s="96"/>
      <c r="G232" s="96"/>
      <c r="H232" s="97"/>
      <c r="I232" s="98"/>
      <c r="J232" s="95" t="str">
        <f t="shared" si="20"/>
        <v/>
      </c>
      <c r="K232" s="95" t="str">
        <f t="shared" si="21"/>
        <v/>
      </c>
      <c r="L232" s="95" t="str">
        <f t="shared" si="24"/>
        <v/>
      </c>
      <c r="M232" s="113"/>
      <c r="N232" s="113"/>
      <c r="O232" s="113"/>
      <c r="Q232" s="26" t="b">
        <f t="shared" si="25"/>
        <v>1</v>
      </c>
      <c r="R232" s="54" t="str">
        <f t="shared" si="22"/>
        <v/>
      </c>
      <c r="S232" s="55" t="b">
        <f t="shared" si="23"/>
        <v>0</v>
      </c>
    </row>
    <row r="233" spans="2:19" ht="15" x14ac:dyDescent="0.2">
      <c r="B233" s="136"/>
      <c r="C233" s="136"/>
      <c r="D233" s="136"/>
      <c r="E233" s="136"/>
      <c r="F233" s="96"/>
      <c r="G233" s="96"/>
      <c r="H233" s="97"/>
      <c r="I233" s="98"/>
      <c r="J233" s="95" t="str">
        <f t="shared" si="20"/>
        <v/>
      </c>
      <c r="K233" s="95" t="str">
        <f t="shared" si="21"/>
        <v/>
      </c>
      <c r="L233" s="95" t="str">
        <f t="shared" si="24"/>
        <v/>
      </c>
      <c r="M233" s="113"/>
      <c r="N233" s="113"/>
      <c r="O233" s="113"/>
      <c r="Q233" s="26" t="b">
        <f t="shared" si="25"/>
        <v>1</v>
      </c>
      <c r="R233" s="54" t="str">
        <f t="shared" si="22"/>
        <v/>
      </c>
      <c r="S233" s="55" t="b">
        <f t="shared" si="23"/>
        <v>0</v>
      </c>
    </row>
    <row r="234" spans="2:19" ht="15" x14ac:dyDescent="0.2">
      <c r="B234" s="136"/>
      <c r="C234" s="136"/>
      <c r="D234" s="136"/>
      <c r="E234" s="136"/>
      <c r="F234" s="96"/>
      <c r="G234" s="96"/>
      <c r="H234" s="97"/>
      <c r="I234" s="98"/>
      <c r="J234" s="95" t="str">
        <f t="shared" si="20"/>
        <v/>
      </c>
      <c r="K234" s="95" t="str">
        <f t="shared" si="21"/>
        <v/>
      </c>
      <c r="L234" s="95" t="str">
        <f t="shared" si="24"/>
        <v/>
      </c>
      <c r="M234" s="113"/>
      <c r="N234" s="113"/>
      <c r="O234" s="113"/>
      <c r="Q234" s="26" t="b">
        <f t="shared" si="25"/>
        <v>1</v>
      </c>
      <c r="R234" s="54" t="str">
        <f t="shared" si="22"/>
        <v/>
      </c>
      <c r="S234" s="55" t="b">
        <f t="shared" si="23"/>
        <v>0</v>
      </c>
    </row>
    <row r="235" spans="2:19" ht="15" x14ac:dyDescent="0.2">
      <c r="B235" s="136"/>
      <c r="C235" s="136"/>
      <c r="D235" s="136"/>
      <c r="E235" s="136"/>
      <c r="F235" s="96"/>
      <c r="G235" s="96"/>
      <c r="H235" s="97"/>
      <c r="I235" s="98"/>
      <c r="J235" s="95" t="str">
        <f t="shared" si="20"/>
        <v/>
      </c>
      <c r="K235" s="95" t="str">
        <f t="shared" si="21"/>
        <v/>
      </c>
      <c r="L235" s="95" t="str">
        <f t="shared" si="24"/>
        <v/>
      </c>
      <c r="M235" s="113"/>
      <c r="N235" s="113"/>
      <c r="O235" s="113"/>
      <c r="Q235" s="26" t="b">
        <f t="shared" si="25"/>
        <v>1</v>
      </c>
      <c r="R235" s="54" t="str">
        <f t="shared" si="22"/>
        <v/>
      </c>
      <c r="S235" s="55" t="b">
        <f t="shared" si="23"/>
        <v>0</v>
      </c>
    </row>
    <row r="236" spans="2:19" ht="15" x14ac:dyDescent="0.2">
      <c r="B236" s="136"/>
      <c r="C236" s="136"/>
      <c r="D236" s="136"/>
      <c r="E236" s="136"/>
      <c r="F236" s="96"/>
      <c r="G236" s="96"/>
      <c r="H236" s="97"/>
      <c r="I236" s="98"/>
      <c r="J236" s="95" t="str">
        <f t="shared" si="20"/>
        <v/>
      </c>
      <c r="K236" s="95" t="str">
        <f t="shared" si="21"/>
        <v/>
      </c>
      <c r="L236" s="95" t="str">
        <f t="shared" si="24"/>
        <v/>
      </c>
      <c r="M236" s="113"/>
      <c r="N236" s="113"/>
      <c r="O236" s="113"/>
      <c r="Q236" s="26" t="b">
        <f t="shared" si="25"/>
        <v>1</v>
      </c>
      <c r="R236" s="54" t="str">
        <f t="shared" si="22"/>
        <v/>
      </c>
      <c r="S236" s="55" t="b">
        <f t="shared" si="23"/>
        <v>0</v>
      </c>
    </row>
    <row r="237" spans="2:19" ht="15" x14ac:dyDescent="0.2">
      <c r="B237" s="136"/>
      <c r="C237" s="136"/>
      <c r="D237" s="136"/>
      <c r="E237" s="136"/>
      <c r="F237" s="96"/>
      <c r="G237" s="96"/>
      <c r="H237" s="97"/>
      <c r="I237" s="98"/>
      <c r="J237" s="95" t="str">
        <f t="shared" si="20"/>
        <v/>
      </c>
      <c r="K237" s="95" t="str">
        <f t="shared" si="21"/>
        <v/>
      </c>
      <c r="L237" s="95" t="str">
        <f t="shared" si="24"/>
        <v/>
      </c>
      <c r="M237" s="113"/>
      <c r="N237" s="113"/>
      <c r="O237" s="113"/>
      <c r="Q237" s="26" t="b">
        <f t="shared" si="25"/>
        <v>1</v>
      </c>
      <c r="R237" s="54" t="str">
        <f t="shared" si="22"/>
        <v/>
      </c>
      <c r="S237" s="55" t="b">
        <f t="shared" si="23"/>
        <v>0</v>
      </c>
    </row>
    <row r="238" spans="2:19" ht="15" x14ac:dyDescent="0.2">
      <c r="B238" s="136"/>
      <c r="C238" s="136"/>
      <c r="D238" s="136"/>
      <c r="E238" s="136"/>
      <c r="F238" s="96"/>
      <c r="G238" s="96"/>
      <c r="H238" s="97"/>
      <c r="I238" s="98"/>
      <c r="J238" s="95" t="str">
        <f t="shared" si="20"/>
        <v/>
      </c>
      <c r="K238" s="95" t="str">
        <f t="shared" si="21"/>
        <v/>
      </c>
      <c r="L238" s="95" t="str">
        <f t="shared" si="24"/>
        <v/>
      </c>
      <c r="M238" s="113"/>
      <c r="N238" s="113"/>
      <c r="O238" s="113"/>
      <c r="Q238" s="26" t="b">
        <f t="shared" si="25"/>
        <v>1</v>
      </c>
      <c r="R238" s="54" t="str">
        <f t="shared" si="22"/>
        <v/>
      </c>
      <c r="S238" s="55" t="b">
        <f t="shared" si="23"/>
        <v>0</v>
      </c>
    </row>
    <row r="239" spans="2:19" ht="15" x14ac:dyDescent="0.2">
      <c r="B239" s="136"/>
      <c r="C239" s="136"/>
      <c r="D239" s="136"/>
      <c r="E239" s="136"/>
      <c r="F239" s="96"/>
      <c r="G239" s="96"/>
      <c r="H239" s="97"/>
      <c r="I239" s="98"/>
      <c r="J239" s="95" t="str">
        <f t="shared" si="20"/>
        <v/>
      </c>
      <c r="K239" s="95" t="str">
        <f t="shared" si="21"/>
        <v/>
      </c>
      <c r="L239" s="95" t="str">
        <f t="shared" si="24"/>
        <v/>
      </c>
      <c r="M239" s="113"/>
      <c r="N239" s="113"/>
      <c r="O239" s="113"/>
      <c r="Q239" s="26" t="b">
        <f t="shared" si="25"/>
        <v>1</v>
      </c>
      <c r="R239" s="54" t="str">
        <f t="shared" si="22"/>
        <v/>
      </c>
      <c r="S239" s="55" t="b">
        <f t="shared" si="23"/>
        <v>0</v>
      </c>
    </row>
    <row r="240" spans="2:19" ht="15" x14ac:dyDescent="0.2">
      <c r="B240" s="136"/>
      <c r="C240" s="136"/>
      <c r="D240" s="136"/>
      <c r="E240" s="136"/>
      <c r="F240" s="96"/>
      <c r="G240" s="96"/>
      <c r="H240" s="97"/>
      <c r="I240" s="98"/>
      <c r="J240" s="95" t="str">
        <f t="shared" si="20"/>
        <v/>
      </c>
      <c r="K240" s="95" t="str">
        <f t="shared" si="21"/>
        <v/>
      </c>
      <c r="L240" s="95" t="str">
        <f t="shared" si="24"/>
        <v/>
      </c>
      <c r="M240" s="113"/>
      <c r="N240" s="113"/>
      <c r="O240" s="113"/>
      <c r="Q240" s="26" t="b">
        <f t="shared" si="25"/>
        <v>1</v>
      </c>
      <c r="R240" s="54" t="str">
        <f t="shared" si="22"/>
        <v/>
      </c>
      <c r="S240" s="55" t="b">
        <f t="shared" si="23"/>
        <v>0</v>
      </c>
    </row>
    <row r="241" spans="2:19" ht="15" x14ac:dyDescent="0.2">
      <c r="B241" s="136"/>
      <c r="C241" s="136"/>
      <c r="D241" s="136"/>
      <c r="E241" s="136"/>
      <c r="F241" s="96"/>
      <c r="G241" s="96"/>
      <c r="H241" s="97"/>
      <c r="I241" s="98"/>
      <c r="J241" s="95" t="str">
        <f t="shared" si="20"/>
        <v/>
      </c>
      <c r="K241" s="95" t="str">
        <f t="shared" si="21"/>
        <v/>
      </c>
      <c r="L241" s="95" t="str">
        <f t="shared" si="24"/>
        <v/>
      </c>
      <c r="M241" s="113"/>
      <c r="N241" s="113"/>
      <c r="O241" s="113"/>
      <c r="Q241" s="26" t="b">
        <f t="shared" si="25"/>
        <v>1</v>
      </c>
      <c r="R241" s="54" t="str">
        <f t="shared" si="22"/>
        <v/>
      </c>
      <c r="S241" s="55" t="b">
        <f t="shared" si="23"/>
        <v>0</v>
      </c>
    </row>
    <row r="242" spans="2:19" ht="15" x14ac:dyDescent="0.2">
      <c r="B242" s="136"/>
      <c r="C242" s="136"/>
      <c r="D242" s="136"/>
      <c r="E242" s="136"/>
      <c r="F242" s="96"/>
      <c r="G242" s="96"/>
      <c r="H242" s="97"/>
      <c r="I242" s="98"/>
      <c r="J242" s="95" t="str">
        <f t="shared" si="20"/>
        <v/>
      </c>
      <c r="K242" s="95" t="str">
        <f t="shared" si="21"/>
        <v/>
      </c>
      <c r="L242" s="95" t="str">
        <f t="shared" si="24"/>
        <v/>
      </c>
      <c r="M242" s="113"/>
      <c r="N242" s="113"/>
      <c r="O242" s="113"/>
      <c r="Q242" s="26" t="b">
        <f t="shared" si="25"/>
        <v>1</v>
      </c>
      <c r="R242" s="54" t="str">
        <f t="shared" si="22"/>
        <v/>
      </c>
      <c r="S242" s="55" t="b">
        <f t="shared" si="23"/>
        <v>0</v>
      </c>
    </row>
    <row r="243" spans="2:19" ht="15" x14ac:dyDescent="0.2">
      <c r="B243" s="136"/>
      <c r="C243" s="136"/>
      <c r="D243" s="136"/>
      <c r="E243" s="136"/>
      <c r="F243" s="96"/>
      <c r="G243" s="96"/>
      <c r="H243" s="97"/>
      <c r="I243" s="98"/>
      <c r="J243" s="95" t="str">
        <f t="shared" si="20"/>
        <v/>
      </c>
      <c r="K243" s="95" t="str">
        <f t="shared" si="21"/>
        <v/>
      </c>
      <c r="L243" s="95" t="str">
        <f t="shared" si="24"/>
        <v/>
      </c>
      <c r="M243" s="113"/>
      <c r="N243" s="113"/>
      <c r="O243" s="113"/>
      <c r="Q243" s="26" t="b">
        <f t="shared" si="25"/>
        <v>1</v>
      </c>
      <c r="R243" s="54" t="str">
        <f t="shared" si="22"/>
        <v/>
      </c>
      <c r="S243" s="55" t="b">
        <f t="shared" si="23"/>
        <v>0</v>
      </c>
    </row>
    <row r="244" spans="2:19" ht="15" x14ac:dyDescent="0.2">
      <c r="B244" s="136"/>
      <c r="C244" s="136"/>
      <c r="D244" s="136"/>
      <c r="E244" s="136"/>
      <c r="F244" s="96"/>
      <c r="G244" s="96"/>
      <c r="H244" s="97"/>
      <c r="I244" s="98"/>
      <c r="J244" s="95" t="str">
        <f t="shared" si="20"/>
        <v/>
      </c>
      <c r="K244" s="95" t="str">
        <f t="shared" si="21"/>
        <v/>
      </c>
      <c r="L244" s="95" t="str">
        <f t="shared" si="24"/>
        <v/>
      </c>
      <c r="M244" s="113"/>
      <c r="N244" s="113"/>
      <c r="O244" s="113"/>
      <c r="Q244" s="26" t="b">
        <f t="shared" si="25"/>
        <v>1</v>
      </c>
      <c r="R244" s="54" t="str">
        <f t="shared" si="22"/>
        <v/>
      </c>
      <c r="S244" s="55" t="b">
        <f t="shared" si="23"/>
        <v>0</v>
      </c>
    </row>
    <row r="245" spans="2:19" ht="15" x14ac:dyDescent="0.2">
      <c r="B245" s="136"/>
      <c r="C245" s="136"/>
      <c r="D245" s="136"/>
      <c r="E245" s="136"/>
      <c r="F245" s="96"/>
      <c r="G245" s="96"/>
      <c r="H245" s="97"/>
      <c r="I245" s="98"/>
      <c r="J245" s="95" t="str">
        <f t="shared" si="20"/>
        <v/>
      </c>
      <c r="K245" s="95" t="str">
        <f t="shared" si="21"/>
        <v/>
      </c>
      <c r="L245" s="95" t="str">
        <f t="shared" si="24"/>
        <v/>
      </c>
      <c r="M245" s="113"/>
      <c r="N245" s="113"/>
      <c r="O245" s="113"/>
      <c r="Q245" s="26" t="b">
        <f t="shared" si="25"/>
        <v>1</v>
      </c>
      <c r="R245" s="54" t="str">
        <f t="shared" si="22"/>
        <v/>
      </c>
      <c r="S245" s="55" t="b">
        <f t="shared" si="23"/>
        <v>0</v>
      </c>
    </row>
    <row r="246" spans="2:19" ht="15" x14ac:dyDescent="0.2">
      <c r="B246" s="136"/>
      <c r="C246" s="136"/>
      <c r="D246" s="136"/>
      <c r="E246" s="136"/>
      <c r="F246" s="96"/>
      <c r="G246" s="96"/>
      <c r="H246" s="97"/>
      <c r="I246" s="98"/>
      <c r="J246" s="95" t="str">
        <f t="shared" si="20"/>
        <v/>
      </c>
      <c r="K246" s="95" t="str">
        <f t="shared" si="21"/>
        <v/>
      </c>
      <c r="L246" s="95" t="str">
        <f t="shared" si="24"/>
        <v/>
      </c>
      <c r="M246" s="113"/>
      <c r="N246" s="113"/>
      <c r="O246" s="113"/>
      <c r="Q246" s="26" t="b">
        <f t="shared" si="25"/>
        <v>1</v>
      </c>
      <c r="R246" s="54" t="str">
        <f t="shared" si="22"/>
        <v/>
      </c>
      <c r="S246" s="55" t="b">
        <f t="shared" si="23"/>
        <v>0</v>
      </c>
    </row>
    <row r="247" spans="2:19" ht="15" x14ac:dyDescent="0.2">
      <c r="B247" s="136"/>
      <c r="C247" s="136"/>
      <c r="D247" s="136"/>
      <c r="E247" s="136"/>
      <c r="F247" s="96"/>
      <c r="G247" s="96"/>
      <c r="H247" s="97"/>
      <c r="I247" s="98"/>
      <c r="J247" s="95" t="str">
        <f t="shared" si="20"/>
        <v/>
      </c>
      <c r="K247" s="95" t="str">
        <f t="shared" si="21"/>
        <v/>
      </c>
      <c r="L247" s="95" t="str">
        <f t="shared" si="24"/>
        <v/>
      </c>
      <c r="M247" s="113"/>
      <c r="N247" s="113"/>
      <c r="O247" s="113"/>
      <c r="Q247" s="26" t="b">
        <f t="shared" si="25"/>
        <v>1</v>
      </c>
      <c r="R247" s="54" t="str">
        <f t="shared" si="22"/>
        <v/>
      </c>
      <c r="S247" s="55" t="b">
        <f t="shared" si="23"/>
        <v>0</v>
      </c>
    </row>
    <row r="248" spans="2:19" ht="15" x14ac:dyDescent="0.2">
      <c r="B248" s="136"/>
      <c r="C248" s="136"/>
      <c r="D248" s="136"/>
      <c r="E248" s="136"/>
      <c r="F248" s="96"/>
      <c r="G248" s="96"/>
      <c r="H248" s="97"/>
      <c r="I248" s="98"/>
      <c r="J248" s="95" t="str">
        <f t="shared" si="20"/>
        <v/>
      </c>
      <c r="K248" s="95" t="str">
        <f t="shared" si="21"/>
        <v/>
      </c>
      <c r="L248" s="95" t="str">
        <f t="shared" si="24"/>
        <v/>
      </c>
      <c r="M248" s="113"/>
      <c r="N248" s="113"/>
      <c r="O248" s="113"/>
      <c r="Q248" s="26" t="b">
        <f t="shared" si="25"/>
        <v>1</v>
      </c>
      <c r="R248" s="54" t="str">
        <f t="shared" si="22"/>
        <v/>
      </c>
      <c r="S248" s="55" t="b">
        <f t="shared" si="23"/>
        <v>0</v>
      </c>
    </row>
    <row r="249" spans="2:19" ht="15" x14ac:dyDescent="0.2">
      <c r="B249" s="136"/>
      <c r="C249" s="136"/>
      <c r="D249" s="136"/>
      <c r="E249" s="136"/>
      <c r="F249" s="96"/>
      <c r="G249" s="96"/>
      <c r="H249" s="97"/>
      <c r="I249" s="98"/>
      <c r="J249" s="95" t="str">
        <f t="shared" si="20"/>
        <v/>
      </c>
      <c r="K249" s="95" t="str">
        <f t="shared" si="21"/>
        <v/>
      </c>
      <c r="L249" s="95" t="str">
        <f t="shared" si="24"/>
        <v/>
      </c>
      <c r="M249" s="113"/>
      <c r="N249" s="113"/>
      <c r="O249" s="113"/>
      <c r="Q249" s="26" t="b">
        <f t="shared" si="25"/>
        <v>1</v>
      </c>
      <c r="R249" s="54" t="str">
        <f t="shared" si="22"/>
        <v/>
      </c>
      <c r="S249" s="55" t="b">
        <f t="shared" si="23"/>
        <v>0</v>
      </c>
    </row>
    <row r="250" spans="2:19" ht="15" x14ac:dyDescent="0.2">
      <c r="B250" s="136"/>
      <c r="C250" s="136"/>
      <c r="D250" s="136"/>
      <c r="E250" s="136"/>
      <c r="F250" s="96"/>
      <c r="G250" s="96"/>
      <c r="H250" s="97"/>
      <c r="I250" s="98"/>
      <c r="J250" s="95" t="str">
        <f t="shared" si="20"/>
        <v/>
      </c>
      <c r="K250" s="95" t="str">
        <f t="shared" si="21"/>
        <v/>
      </c>
      <c r="L250" s="95" t="str">
        <f t="shared" si="24"/>
        <v/>
      </c>
      <c r="M250" s="113"/>
      <c r="N250" s="113"/>
      <c r="O250" s="113"/>
      <c r="Q250" s="26" t="b">
        <f t="shared" si="25"/>
        <v>1</v>
      </c>
      <c r="R250" s="54" t="str">
        <f t="shared" si="22"/>
        <v/>
      </c>
      <c r="S250" s="55" t="b">
        <f t="shared" si="23"/>
        <v>0</v>
      </c>
    </row>
    <row r="251" spans="2:19" ht="15" x14ac:dyDescent="0.2">
      <c r="B251" s="136"/>
      <c r="C251" s="136"/>
      <c r="D251" s="136"/>
      <c r="E251" s="136"/>
      <c r="F251" s="96"/>
      <c r="G251" s="96"/>
      <c r="H251" s="97"/>
      <c r="I251" s="98"/>
      <c r="J251" s="95" t="str">
        <f t="shared" si="20"/>
        <v/>
      </c>
      <c r="K251" s="95" t="str">
        <f t="shared" si="21"/>
        <v/>
      </c>
      <c r="L251" s="95" t="str">
        <f t="shared" si="24"/>
        <v/>
      </c>
      <c r="M251" s="113"/>
      <c r="N251" s="113"/>
      <c r="O251" s="113"/>
      <c r="Q251" s="26" t="b">
        <f t="shared" si="25"/>
        <v>1</v>
      </c>
      <c r="R251" s="54" t="str">
        <f t="shared" si="22"/>
        <v/>
      </c>
      <c r="S251" s="55" t="b">
        <f t="shared" si="23"/>
        <v>0</v>
      </c>
    </row>
    <row r="252" spans="2:19" ht="15" x14ac:dyDescent="0.2">
      <c r="B252" s="136"/>
      <c r="C252" s="136"/>
      <c r="D252" s="136"/>
      <c r="E252" s="136"/>
      <c r="F252" s="96"/>
      <c r="G252" s="96"/>
      <c r="H252" s="97"/>
      <c r="I252" s="98"/>
      <c r="J252" s="95" t="str">
        <f t="shared" si="20"/>
        <v/>
      </c>
      <c r="K252" s="95" t="str">
        <f t="shared" si="21"/>
        <v/>
      </c>
      <c r="L252" s="95" t="str">
        <f t="shared" si="24"/>
        <v/>
      </c>
      <c r="M252" s="113"/>
      <c r="N252" s="113"/>
      <c r="O252" s="113"/>
      <c r="Q252" s="26" t="b">
        <f t="shared" si="25"/>
        <v>1</v>
      </c>
      <c r="R252" s="54" t="str">
        <f t="shared" si="22"/>
        <v/>
      </c>
      <c r="S252" s="55" t="b">
        <f t="shared" si="23"/>
        <v>0</v>
      </c>
    </row>
    <row r="253" spans="2:19" ht="15" x14ac:dyDescent="0.2">
      <c r="B253" s="136"/>
      <c r="C253" s="136"/>
      <c r="D253" s="136"/>
      <c r="E253" s="136"/>
      <c r="F253" s="96"/>
      <c r="G253" s="96"/>
      <c r="H253" s="97"/>
      <c r="I253" s="98"/>
      <c r="J253" s="95" t="str">
        <f t="shared" si="20"/>
        <v/>
      </c>
      <c r="K253" s="95" t="str">
        <f t="shared" si="21"/>
        <v/>
      </c>
      <c r="L253" s="95" t="str">
        <f t="shared" si="24"/>
        <v/>
      </c>
      <c r="M253" s="113"/>
      <c r="N253" s="113"/>
      <c r="O253" s="113"/>
      <c r="Q253" s="26" t="b">
        <f t="shared" si="25"/>
        <v>1</v>
      </c>
      <c r="R253" s="54" t="str">
        <f t="shared" si="22"/>
        <v/>
      </c>
      <c r="S253" s="55" t="b">
        <f t="shared" si="23"/>
        <v>0</v>
      </c>
    </row>
    <row r="254" spans="2:19" ht="15" x14ac:dyDescent="0.2">
      <c r="B254" s="136"/>
      <c r="C254" s="136"/>
      <c r="D254" s="136"/>
      <c r="E254" s="136"/>
      <c r="F254" s="96"/>
      <c r="G254" s="96"/>
      <c r="H254" s="97"/>
      <c r="I254" s="98"/>
      <c r="J254" s="95" t="str">
        <f t="shared" si="20"/>
        <v/>
      </c>
      <c r="K254" s="95" t="str">
        <f t="shared" si="21"/>
        <v/>
      </c>
      <c r="L254" s="95" t="str">
        <f t="shared" si="24"/>
        <v/>
      </c>
      <c r="M254" s="113"/>
      <c r="N254" s="113"/>
      <c r="O254" s="113"/>
      <c r="Q254" s="26" t="b">
        <f t="shared" si="25"/>
        <v>1</v>
      </c>
      <c r="R254" s="54" t="str">
        <f t="shared" si="22"/>
        <v/>
      </c>
      <c r="S254" s="55" t="b">
        <f t="shared" si="23"/>
        <v>0</v>
      </c>
    </row>
    <row r="255" spans="2:19" ht="15" x14ac:dyDescent="0.2">
      <c r="B255" s="136"/>
      <c r="C255" s="136"/>
      <c r="D255" s="136"/>
      <c r="E255" s="136"/>
      <c r="F255" s="96"/>
      <c r="G255" s="96"/>
      <c r="H255" s="97"/>
      <c r="I255" s="98"/>
      <c r="J255" s="95" t="str">
        <f t="shared" si="20"/>
        <v/>
      </c>
      <c r="K255" s="95" t="str">
        <f t="shared" si="21"/>
        <v/>
      </c>
      <c r="L255" s="95" t="str">
        <f t="shared" si="24"/>
        <v/>
      </c>
      <c r="M255" s="113"/>
      <c r="N255" s="113"/>
      <c r="O255" s="113"/>
      <c r="Q255" s="26" t="b">
        <f t="shared" si="25"/>
        <v>1</v>
      </c>
      <c r="R255" s="54" t="str">
        <f t="shared" si="22"/>
        <v/>
      </c>
      <c r="S255" s="55" t="b">
        <f t="shared" si="23"/>
        <v>0</v>
      </c>
    </row>
    <row r="256" spans="2:19" ht="15" x14ac:dyDescent="0.2">
      <c r="B256" s="136"/>
      <c r="C256" s="136"/>
      <c r="D256" s="136"/>
      <c r="E256" s="136"/>
      <c r="F256" s="96"/>
      <c r="G256" s="96"/>
      <c r="H256" s="97"/>
      <c r="I256" s="98"/>
      <c r="J256" s="95" t="str">
        <f t="shared" si="20"/>
        <v/>
      </c>
      <c r="K256" s="95" t="str">
        <f t="shared" si="21"/>
        <v/>
      </c>
      <c r="L256" s="95" t="str">
        <f t="shared" si="24"/>
        <v/>
      </c>
      <c r="M256" s="113"/>
      <c r="N256" s="113"/>
      <c r="O256" s="113"/>
      <c r="Q256" s="26" t="b">
        <f t="shared" si="25"/>
        <v>1</v>
      </c>
      <c r="R256" s="54" t="str">
        <f t="shared" si="22"/>
        <v/>
      </c>
      <c r="S256" s="55" t="b">
        <f t="shared" si="23"/>
        <v>0</v>
      </c>
    </row>
    <row r="257" spans="2:19" ht="15" x14ac:dyDescent="0.2">
      <c r="B257" s="136"/>
      <c r="C257" s="136"/>
      <c r="D257" s="136"/>
      <c r="E257" s="136"/>
      <c r="F257" s="96"/>
      <c r="G257" s="96"/>
      <c r="H257" s="97"/>
      <c r="I257" s="98"/>
      <c r="J257" s="95" t="str">
        <f t="shared" si="20"/>
        <v/>
      </c>
      <c r="K257" s="95" t="str">
        <f t="shared" si="21"/>
        <v/>
      </c>
      <c r="L257" s="95" t="str">
        <f t="shared" si="24"/>
        <v/>
      </c>
      <c r="M257" s="113"/>
      <c r="N257" s="113"/>
      <c r="O257" s="113"/>
      <c r="Q257" s="26" t="b">
        <f t="shared" si="25"/>
        <v>1</v>
      </c>
      <c r="R257" s="54" t="str">
        <f t="shared" si="22"/>
        <v/>
      </c>
      <c r="S257" s="55" t="b">
        <f t="shared" si="23"/>
        <v>0</v>
      </c>
    </row>
    <row r="258" spans="2:19" ht="15" x14ac:dyDescent="0.2">
      <c r="B258" s="136"/>
      <c r="C258" s="136"/>
      <c r="D258" s="136"/>
      <c r="E258" s="136"/>
      <c r="F258" s="96"/>
      <c r="G258" s="96"/>
      <c r="H258" s="97"/>
      <c r="I258" s="98"/>
      <c r="J258" s="95" t="str">
        <f t="shared" si="20"/>
        <v/>
      </c>
      <c r="K258" s="95" t="str">
        <f t="shared" si="21"/>
        <v/>
      </c>
      <c r="L258" s="95" t="str">
        <f t="shared" si="24"/>
        <v/>
      </c>
      <c r="M258" s="113"/>
      <c r="N258" s="113"/>
      <c r="O258" s="113"/>
      <c r="Q258" s="26" t="b">
        <f t="shared" si="25"/>
        <v>1</v>
      </c>
      <c r="R258" s="54" t="str">
        <f t="shared" si="22"/>
        <v/>
      </c>
      <c r="S258" s="55" t="b">
        <f t="shared" si="23"/>
        <v>0</v>
      </c>
    </row>
    <row r="259" spans="2:19" ht="15" x14ac:dyDescent="0.2">
      <c r="B259" s="136"/>
      <c r="C259" s="136"/>
      <c r="D259" s="136"/>
      <c r="E259" s="136"/>
      <c r="F259" s="96"/>
      <c r="G259" s="96"/>
      <c r="H259" s="97"/>
      <c r="I259" s="98"/>
      <c r="J259" s="95" t="str">
        <f t="shared" si="20"/>
        <v/>
      </c>
      <c r="K259" s="95" t="str">
        <f t="shared" si="21"/>
        <v/>
      </c>
      <c r="L259" s="95" t="str">
        <f t="shared" si="24"/>
        <v/>
      </c>
      <c r="M259" s="113"/>
      <c r="N259" s="113"/>
      <c r="O259" s="113"/>
      <c r="Q259" s="26" t="b">
        <f t="shared" si="25"/>
        <v>1</v>
      </c>
      <c r="R259" s="54" t="str">
        <f t="shared" si="22"/>
        <v/>
      </c>
      <c r="S259" s="55" t="b">
        <f t="shared" si="23"/>
        <v>0</v>
      </c>
    </row>
    <row r="260" spans="2:19" ht="15" x14ac:dyDescent="0.2">
      <c r="B260" s="136"/>
      <c r="C260" s="136"/>
      <c r="D260" s="136"/>
      <c r="E260" s="136"/>
      <c r="F260" s="96"/>
      <c r="G260" s="96"/>
      <c r="H260" s="97"/>
      <c r="I260" s="98"/>
      <c r="J260" s="95" t="str">
        <f t="shared" si="20"/>
        <v/>
      </c>
      <c r="K260" s="95" t="str">
        <f t="shared" si="21"/>
        <v/>
      </c>
      <c r="L260" s="95" t="str">
        <f t="shared" si="24"/>
        <v/>
      </c>
      <c r="M260" s="113"/>
      <c r="N260" s="113"/>
      <c r="O260" s="113"/>
      <c r="Q260" s="26" t="b">
        <f t="shared" si="25"/>
        <v>1</v>
      </c>
      <c r="R260" s="54" t="str">
        <f t="shared" si="22"/>
        <v/>
      </c>
      <c r="S260" s="55" t="b">
        <f t="shared" si="23"/>
        <v>0</v>
      </c>
    </row>
    <row r="261" spans="2:19" ht="15" x14ac:dyDescent="0.2">
      <c r="B261" s="136"/>
      <c r="C261" s="136"/>
      <c r="D261" s="136"/>
      <c r="E261" s="136"/>
      <c r="F261" s="96"/>
      <c r="G261" s="96"/>
      <c r="H261" s="97"/>
      <c r="I261" s="98"/>
      <c r="J261" s="95" t="str">
        <f t="shared" si="20"/>
        <v/>
      </c>
      <c r="K261" s="95" t="str">
        <f t="shared" si="21"/>
        <v/>
      </c>
      <c r="L261" s="95" t="str">
        <f t="shared" si="24"/>
        <v/>
      </c>
      <c r="M261" s="113"/>
      <c r="N261" s="113"/>
      <c r="O261" s="113"/>
      <c r="Q261" s="26" t="b">
        <f t="shared" si="25"/>
        <v>1</v>
      </c>
      <c r="R261" s="54" t="str">
        <f t="shared" si="22"/>
        <v/>
      </c>
      <c r="S261" s="55" t="b">
        <f t="shared" si="23"/>
        <v>0</v>
      </c>
    </row>
    <row r="262" spans="2:19" ht="15" x14ac:dyDescent="0.2">
      <c r="B262" s="136"/>
      <c r="C262" s="136"/>
      <c r="D262" s="136"/>
      <c r="E262" s="136"/>
      <c r="F262" s="96"/>
      <c r="G262" s="96"/>
      <c r="H262" s="97"/>
      <c r="I262" s="98"/>
      <c r="J262" s="95" t="str">
        <f t="shared" si="20"/>
        <v/>
      </c>
      <c r="K262" s="95" t="str">
        <f t="shared" si="21"/>
        <v/>
      </c>
      <c r="L262" s="95" t="str">
        <f t="shared" si="24"/>
        <v/>
      </c>
      <c r="M262" s="113"/>
      <c r="N262" s="113"/>
      <c r="O262" s="113"/>
      <c r="Q262" s="26" t="b">
        <f t="shared" si="25"/>
        <v>1</v>
      </c>
      <c r="R262" s="54" t="str">
        <f t="shared" si="22"/>
        <v/>
      </c>
      <c r="S262" s="55" t="b">
        <f t="shared" si="23"/>
        <v>0</v>
      </c>
    </row>
    <row r="263" spans="2:19" ht="15" x14ac:dyDescent="0.2">
      <c r="B263" s="136"/>
      <c r="C263" s="136"/>
      <c r="D263" s="136"/>
      <c r="E263" s="136"/>
      <c r="F263" s="96"/>
      <c r="G263" s="96"/>
      <c r="H263" s="97"/>
      <c r="I263" s="98"/>
      <c r="J263" s="95" t="str">
        <f t="shared" si="20"/>
        <v/>
      </c>
      <c r="K263" s="95" t="str">
        <f t="shared" si="21"/>
        <v/>
      </c>
      <c r="L263" s="95" t="str">
        <f t="shared" si="24"/>
        <v/>
      </c>
      <c r="M263" s="113"/>
      <c r="N263" s="113"/>
      <c r="O263" s="113"/>
      <c r="Q263" s="26" t="b">
        <f t="shared" si="25"/>
        <v>1</v>
      </c>
      <c r="R263" s="54" t="str">
        <f t="shared" si="22"/>
        <v/>
      </c>
      <c r="S263" s="55" t="b">
        <f t="shared" si="23"/>
        <v>0</v>
      </c>
    </row>
    <row r="264" spans="2:19" ht="15" x14ac:dyDescent="0.2">
      <c r="B264" s="136"/>
      <c r="C264" s="136"/>
      <c r="D264" s="136"/>
      <c r="E264" s="136"/>
      <c r="F264" s="96"/>
      <c r="G264" s="96"/>
      <c r="H264" s="97"/>
      <c r="I264" s="98"/>
      <c r="J264" s="95" t="str">
        <f t="shared" si="20"/>
        <v/>
      </c>
      <c r="K264" s="95" t="str">
        <f t="shared" si="21"/>
        <v/>
      </c>
      <c r="L264" s="95" t="str">
        <f t="shared" si="24"/>
        <v/>
      </c>
      <c r="M264" s="113"/>
      <c r="N264" s="113"/>
      <c r="O264" s="113"/>
      <c r="Q264" s="26" t="b">
        <f t="shared" si="25"/>
        <v>1</v>
      </c>
      <c r="R264" s="54" t="str">
        <f t="shared" si="22"/>
        <v/>
      </c>
      <c r="S264" s="55" t="b">
        <f t="shared" si="23"/>
        <v>0</v>
      </c>
    </row>
    <row r="265" spans="2:19" ht="15" x14ac:dyDescent="0.2">
      <c r="B265" s="136"/>
      <c r="C265" s="136"/>
      <c r="D265" s="136"/>
      <c r="E265" s="136"/>
      <c r="F265" s="96"/>
      <c r="G265" s="96"/>
      <c r="H265" s="97"/>
      <c r="I265" s="98"/>
      <c r="J265" s="95" t="str">
        <f t="shared" si="20"/>
        <v/>
      </c>
      <c r="K265" s="95" t="str">
        <f t="shared" si="21"/>
        <v/>
      </c>
      <c r="L265" s="95" t="str">
        <f t="shared" si="24"/>
        <v/>
      </c>
      <c r="M265" s="113"/>
      <c r="N265" s="113"/>
      <c r="O265" s="113"/>
      <c r="Q265" s="26" t="b">
        <f t="shared" si="25"/>
        <v>1</v>
      </c>
      <c r="R265" s="54" t="str">
        <f t="shared" si="22"/>
        <v/>
      </c>
      <c r="S265" s="55" t="b">
        <f t="shared" si="23"/>
        <v>0</v>
      </c>
    </row>
    <row r="266" spans="2:19" ht="15" x14ac:dyDescent="0.2">
      <c r="B266" s="136"/>
      <c r="C266" s="136"/>
      <c r="D266" s="136"/>
      <c r="E266" s="136"/>
      <c r="F266" s="96"/>
      <c r="G266" s="96"/>
      <c r="H266" s="97"/>
      <c r="I266" s="98"/>
      <c r="J266" s="95" t="str">
        <f t="shared" si="20"/>
        <v/>
      </c>
      <c r="K266" s="95" t="str">
        <f t="shared" si="21"/>
        <v/>
      </c>
      <c r="L266" s="95" t="str">
        <f t="shared" si="24"/>
        <v/>
      </c>
      <c r="M266" s="113"/>
      <c r="N266" s="113"/>
      <c r="O266" s="113"/>
      <c r="Q266" s="26" t="b">
        <f t="shared" si="25"/>
        <v>1</v>
      </c>
      <c r="R266" s="54" t="str">
        <f t="shared" si="22"/>
        <v/>
      </c>
      <c r="S266" s="55" t="b">
        <f t="shared" si="23"/>
        <v>0</v>
      </c>
    </row>
    <row r="267" spans="2:19" ht="15" x14ac:dyDescent="0.2">
      <c r="B267" s="136"/>
      <c r="C267" s="136"/>
      <c r="D267" s="136"/>
      <c r="E267" s="136"/>
      <c r="F267" s="96"/>
      <c r="G267" s="96"/>
      <c r="H267" s="97"/>
      <c r="I267" s="98"/>
      <c r="J267" s="95" t="str">
        <f t="shared" si="20"/>
        <v/>
      </c>
      <c r="K267" s="95" t="str">
        <f t="shared" si="21"/>
        <v/>
      </c>
      <c r="L267" s="95" t="str">
        <f t="shared" si="24"/>
        <v/>
      </c>
      <c r="M267" s="113"/>
      <c r="N267" s="113"/>
      <c r="O267" s="113"/>
      <c r="Q267" s="26" t="b">
        <f t="shared" si="25"/>
        <v>1</v>
      </c>
      <c r="R267" s="54" t="str">
        <f t="shared" si="22"/>
        <v/>
      </c>
      <c r="S267" s="55" t="b">
        <f t="shared" si="23"/>
        <v>0</v>
      </c>
    </row>
    <row r="268" spans="2:19" ht="15" x14ac:dyDescent="0.2">
      <c r="B268" s="136"/>
      <c r="C268" s="136"/>
      <c r="D268" s="136"/>
      <c r="E268" s="136"/>
      <c r="F268" s="96"/>
      <c r="G268" s="96"/>
      <c r="H268" s="97"/>
      <c r="I268" s="98"/>
      <c r="J268" s="95" t="str">
        <f t="shared" si="20"/>
        <v/>
      </c>
      <c r="K268" s="95" t="str">
        <f t="shared" si="21"/>
        <v/>
      </c>
      <c r="L268" s="95" t="str">
        <f t="shared" si="24"/>
        <v/>
      </c>
      <c r="M268" s="113"/>
      <c r="N268" s="113"/>
      <c r="O268" s="113"/>
      <c r="Q268" s="26" t="b">
        <f t="shared" si="25"/>
        <v>1</v>
      </c>
      <c r="R268" s="54" t="str">
        <f t="shared" si="22"/>
        <v/>
      </c>
      <c r="S268" s="55" t="b">
        <f t="shared" si="23"/>
        <v>0</v>
      </c>
    </row>
    <row r="269" spans="2:19" ht="15" x14ac:dyDescent="0.2">
      <c r="B269" s="136"/>
      <c r="C269" s="136"/>
      <c r="D269" s="136"/>
      <c r="E269" s="136"/>
      <c r="F269" s="96"/>
      <c r="G269" s="96"/>
      <c r="H269" s="97"/>
      <c r="I269" s="98"/>
      <c r="J269" s="95" t="str">
        <f t="shared" si="20"/>
        <v/>
      </c>
      <c r="K269" s="95" t="str">
        <f t="shared" si="21"/>
        <v/>
      </c>
      <c r="L269" s="95" t="str">
        <f t="shared" si="24"/>
        <v/>
      </c>
      <c r="M269" s="113"/>
      <c r="N269" s="113"/>
      <c r="O269" s="113"/>
      <c r="Q269" s="26" t="b">
        <f t="shared" si="25"/>
        <v>1</v>
      </c>
      <c r="R269" s="54" t="str">
        <f t="shared" si="22"/>
        <v/>
      </c>
      <c r="S269" s="55" t="b">
        <f t="shared" si="23"/>
        <v>0</v>
      </c>
    </row>
    <row r="270" spans="2:19" ht="15" x14ac:dyDescent="0.2">
      <c r="B270" s="136"/>
      <c r="C270" s="136"/>
      <c r="D270" s="136"/>
      <c r="E270" s="136"/>
      <c r="F270" s="96"/>
      <c r="G270" s="96"/>
      <c r="H270" s="97"/>
      <c r="I270" s="98"/>
      <c r="J270" s="95" t="str">
        <f t="shared" si="20"/>
        <v/>
      </c>
      <c r="K270" s="95" t="str">
        <f t="shared" si="21"/>
        <v/>
      </c>
      <c r="L270" s="95" t="str">
        <f t="shared" si="24"/>
        <v/>
      </c>
      <c r="M270" s="113"/>
      <c r="N270" s="113"/>
      <c r="O270" s="113"/>
      <c r="Q270" s="26" t="b">
        <f t="shared" si="25"/>
        <v>1</v>
      </c>
      <c r="R270" s="54" t="str">
        <f t="shared" si="22"/>
        <v/>
      </c>
      <c r="S270" s="55" t="b">
        <f t="shared" si="23"/>
        <v>0</v>
      </c>
    </row>
    <row r="271" spans="2:19" ht="15" x14ac:dyDescent="0.2">
      <c r="B271" s="136"/>
      <c r="C271" s="136"/>
      <c r="D271" s="136"/>
      <c r="E271" s="136"/>
      <c r="F271" s="96"/>
      <c r="G271" s="96"/>
      <c r="H271" s="97"/>
      <c r="I271" s="98"/>
      <c r="J271" s="95" t="str">
        <f t="shared" si="20"/>
        <v/>
      </c>
      <c r="K271" s="95" t="str">
        <f t="shared" si="21"/>
        <v/>
      </c>
      <c r="L271" s="95" t="str">
        <f t="shared" si="24"/>
        <v/>
      </c>
      <c r="M271" s="113"/>
      <c r="N271" s="113"/>
      <c r="O271" s="113"/>
      <c r="Q271" s="26" t="b">
        <f t="shared" si="25"/>
        <v>1</v>
      </c>
      <c r="R271" s="54" t="str">
        <f t="shared" si="22"/>
        <v/>
      </c>
      <c r="S271" s="55" t="b">
        <f t="shared" si="23"/>
        <v>0</v>
      </c>
    </row>
    <row r="272" spans="2:19" ht="15" x14ac:dyDescent="0.2">
      <c r="B272" s="136"/>
      <c r="C272" s="136"/>
      <c r="D272" s="136"/>
      <c r="E272" s="136"/>
      <c r="F272" s="96"/>
      <c r="G272" s="96"/>
      <c r="H272" s="97"/>
      <c r="I272" s="98"/>
      <c r="J272" s="95" t="str">
        <f t="shared" si="20"/>
        <v/>
      </c>
      <c r="K272" s="95" t="str">
        <f t="shared" si="21"/>
        <v/>
      </c>
      <c r="L272" s="95" t="str">
        <f t="shared" si="24"/>
        <v/>
      </c>
      <c r="M272" s="113"/>
      <c r="N272" s="113"/>
      <c r="O272" s="113"/>
      <c r="Q272" s="26" t="b">
        <f t="shared" si="25"/>
        <v>1</v>
      </c>
      <c r="R272" s="54" t="str">
        <f t="shared" si="22"/>
        <v/>
      </c>
      <c r="S272" s="55" t="b">
        <f t="shared" si="23"/>
        <v>0</v>
      </c>
    </row>
    <row r="273" spans="2:19" ht="15" x14ac:dyDescent="0.2">
      <c r="B273" s="136"/>
      <c r="C273" s="136"/>
      <c r="D273" s="136"/>
      <c r="E273" s="136"/>
      <c r="F273" s="96"/>
      <c r="G273" s="96"/>
      <c r="H273" s="97"/>
      <c r="I273" s="98"/>
      <c r="J273" s="95" t="str">
        <f t="shared" si="20"/>
        <v/>
      </c>
      <c r="K273" s="95" t="str">
        <f t="shared" si="21"/>
        <v/>
      </c>
      <c r="L273" s="95" t="str">
        <f t="shared" si="24"/>
        <v/>
      </c>
      <c r="M273" s="113"/>
      <c r="N273" s="113"/>
      <c r="O273" s="113"/>
      <c r="Q273" s="26" t="b">
        <f t="shared" si="25"/>
        <v>1</v>
      </c>
      <c r="R273" s="54" t="str">
        <f t="shared" si="22"/>
        <v/>
      </c>
      <c r="S273" s="55" t="b">
        <f t="shared" si="23"/>
        <v>0</v>
      </c>
    </row>
    <row r="274" spans="2:19" ht="15" x14ac:dyDescent="0.2">
      <c r="B274" s="136"/>
      <c r="C274" s="136"/>
      <c r="D274" s="136"/>
      <c r="E274" s="136"/>
      <c r="F274" s="96"/>
      <c r="G274" s="96"/>
      <c r="H274" s="97"/>
      <c r="I274" s="98"/>
      <c r="J274" s="95" t="str">
        <f t="shared" si="20"/>
        <v/>
      </c>
      <c r="K274" s="95" t="str">
        <f t="shared" si="21"/>
        <v/>
      </c>
      <c r="L274" s="95" t="str">
        <f t="shared" si="24"/>
        <v/>
      </c>
      <c r="M274" s="113"/>
      <c r="N274" s="113"/>
      <c r="O274" s="113"/>
      <c r="Q274" s="26" t="b">
        <f t="shared" si="25"/>
        <v>1</v>
      </c>
      <c r="R274" s="54" t="str">
        <f t="shared" si="22"/>
        <v/>
      </c>
      <c r="S274" s="55" t="b">
        <f t="shared" si="23"/>
        <v>0</v>
      </c>
    </row>
    <row r="275" spans="2:19" ht="15" x14ac:dyDescent="0.2">
      <c r="B275" s="136"/>
      <c r="C275" s="136"/>
      <c r="D275" s="136"/>
      <c r="E275" s="136"/>
      <c r="F275" s="96"/>
      <c r="G275" s="96"/>
      <c r="H275" s="97"/>
      <c r="I275" s="98"/>
      <c r="J275" s="95" t="str">
        <f t="shared" si="20"/>
        <v/>
      </c>
      <c r="K275" s="95" t="str">
        <f t="shared" si="21"/>
        <v/>
      </c>
      <c r="L275" s="95" t="str">
        <f t="shared" si="24"/>
        <v/>
      </c>
      <c r="M275" s="113"/>
      <c r="N275" s="113"/>
      <c r="O275" s="113"/>
      <c r="Q275" s="26" t="b">
        <f t="shared" si="25"/>
        <v>1</v>
      </c>
      <c r="R275" s="54" t="str">
        <f t="shared" si="22"/>
        <v/>
      </c>
      <c r="S275" s="55" t="b">
        <f t="shared" si="23"/>
        <v>0</v>
      </c>
    </row>
    <row r="276" spans="2:19" ht="15" x14ac:dyDescent="0.2">
      <c r="B276" s="136"/>
      <c r="C276" s="136"/>
      <c r="D276" s="136"/>
      <c r="E276" s="136"/>
      <c r="F276" s="96"/>
      <c r="G276" s="96"/>
      <c r="H276" s="97"/>
      <c r="I276" s="98"/>
      <c r="J276" s="95" t="str">
        <f t="shared" si="20"/>
        <v/>
      </c>
      <c r="K276" s="95" t="str">
        <f t="shared" si="21"/>
        <v/>
      </c>
      <c r="L276" s="95" t="str">
        <f t="shared" si="24"/>
        <v/>
      </c>
      <c r="M276" s="113"/>
      <c r="N276" s="113"/>
      <c r="O276" s="113"/>
      <c r="Q276" s="26" t="b">
        <f t="shared" si="25"/>
        <v>1</v>
      </c>
      <c r="R276" s="54" t="str">
        <f t="shared" si="22"/>
        <v/>
      </c>
      <c r="S276" s="55" t="b">
        <f t="shared" si="23"/>
        <v>0</v>
      </c>
    </row>
    <row r="277" spans="2:19" ht="15" x14ac:dyDescent="0.2">
      <c r="B277" s="136"/>
      <c r="C277" s="136"/>
      <c r="D277" s="136"/>
      <c r="E277" s="136"/>
      <c r="F277" s="96"/>
      <c r="G277" s="96"/>
      <c r="H277" s="97"/>
      <c r="I277" s="98"/>
      <c r="J277" s="95" t="str">
        <f t="shared" si="20"/>
        <v/>
      </c>
      <c r="K277" s="95" t="str">
        <f t="shared" si="21"/>
        <v/>
      </c>
      <c r="L277" s="95" t="str">
        <f t="shared" si="24"/>
        <v/>
      </c>
      <c r="M277" s="113"/>
      <c r="N277" s="113"/>
      <c r="O277" s="113"/>
      <c r="Q277" s="26" t="b">
        <f t="shared" si="25"/>
        <v>1</v>
      </c>
      <c r="R277" s="54" t="str">
        <f t="shared" si="22"/>
        <v/>
      </c>
      <c r="S277" s="55" t="b">
        <f t="shared" si="23"/>
        <v>0</v>
      </c>
    </row>
    <row r="278" spans="2:19" ht="15" x14ac:dyDescent="0.2">
      <c r="B278" s="136"/>
      <c r="C278" s="136"/>
      <c r="D278" s="136"/>
      <c r="E278" s="136"/>
      <c r="F278" s="96"/>
      <c r="G278" s="96"/>
      <c r="H278" s="97"/>
      <c r="I278" s="98"/>
      <c r="J278" s="95" t="str">
        <f t="shared" si="20"/>
        <v/>
      </c>
      <c r="K278" s="95" t="str">
        <f t="shared" si="21"/>
        <v/>
      </c>
      <c r="L278" s="95" t="str">
        <f t="shared" si="24"/>
        <v/>
      </c>
      <c r="M278" s="113"/>
      <c r="N278" s="113"/>
      <c r="O278" s="113"/>
      <c r="Q278" s="26" t="b">
        <f t="shared" si="25"/>
        <v>1</v>
      </c>
      <c r="R278" s="54" t="str">
        <f t="shared" si="22"/>
        <v/>
      </c>
      <c r="S278" s="55" t="b">
        <f t="shared" si="23"/>
        <v>0</v>
      </c>
    </row>
    <row r="279" spans="2:19" ht="15" x14ac:dyDescent="0.2">
      <c r="B279" s="136"/>
      <c r="C279" s="136"/>
      <c r="D279" s="136"/>
      <c r="E279" s="136"/>
      <c r="F279" s="96"/>
      <c r="G279" s="96"/>
      <c r="H279" s="97"/>
      <c r="I279" s="98"/>
      <c r="J279" s="95" t="str">
        <f t="shared" si="20"/>
        <v/>
      </c>
      <c r="K279" s="95" t="str">
        <f t="shared" si="21"/>
        <v/>
      </c>
      <c r="L279" s="95" t="str">
        <f t="shared" si="24"/>
        <v/>
      </c>
      <c r="M279" s="113"/>
      <c r="N279" s="113"/>
      <c r="O279" s="113"/>
      <c r="Q279" s="26" t="b">
        <f t="shared" si="25"/>
        <v>1</v>
      </c>
      <c r="R279" s="54" t="str">
        <f t="shared" si="22"/>
        <v/>
      </c>
      <c r="S279" s="55" t="b">
        <f t="shared" si="23"/>
        <v>0</v>
      </c>
    </row>
    <row r="280" spans="2:19" ht="15" x14ac:dyDescent="0.2">
      <c r="B280" s="136"/>
      <c r="C280" s="136"/>
      <c r="D280" s="136"/>
      <c r="E280" s="136"/>
      <c r="F280" s="96"/>
      <c r="G280" s="96"/>
      <c r="H280" s="97"/>
      <c r="I280" s="98"/>
      <c r="J280" s="95" t="str">
        <f t="shared" si="20"/>
        <v/>
      </c>
      <c r="K280" s="95" t="str">
        <f t="shared" si="21"/>
        <v/>
      </c>
      <c r="L280" s="95" t="str">
        <f t="shared" si="24"/>
        <v/>
      </c>
      <c r="M280" s="113"/>
      <c r="N280" s="113"/>
      <c r="O280" s="113"/>
      <c r="Q280" s="26" t="b">
        <f t="shared" si="25"/>
        <v>1</v>
      </c>
      <c r="R280" s="54" t="str">
        <f t="shared" si="22"/>
        <v/>
      </c>
      <c r="S280" s="55" t="b">
        <f t="shared" si="23"/>
        <v>0</v>
      </c>
    </row>
    <row r="281" spans="2:19" ht="15" x14ac:dyDescent="0.2">
      <c r="B281" s="136"/>
      <c r="C281" s="136"/>
      <c r="D281" s="136"/>
      <c r="E281" s="136"/>
      <c r="F281" s="96"/>
      <c r="G281" s="96"/>
      <c r="H281" s="97"/>
      <c r="I281" s="98"/>
      <c r="J281" s="95" t="str">
        <f t="shared" si="20"/>
        <v/>
      </c>
      <c r="K281" s="95" t="str">
        <f t="shared" si="21"/>
        <v/>
      </c>
      <c r="L281" s="95" t="str">
        <f t="shared" si="24"/>
        <v/>
      </c>
      <c r="M281" s="113"/>
      <c r="N281" s="113"/>
      <c r="O281" s="113"/>
      <c r="Q281" s="26" t="b">
        <f t="shared" si="25"/>
        <v>1</v>
      </c>
      <c r="R281" s="54" t="str">
        <f t="shared" si="22"/>
        <v/>
      </c>
      <c r="S281" s="55" t="b">
        <f t="shared" si="23"/>
        <v>0</v>
      </c>
    </row>
    <row r="282" spans="2:19" ht="15" x14ac:dyDescent="0.2">
      <c r="B282" s="136"/>
      <c r="C282" s="136"/>
      <c r="D282" s="136"/>
      <c r="E282" s="136"/>
      <c r="F282" s="96"/>
      <c r="G282" s="96"/>
      <c r="H282" s="97"/>
      <c r="I282" s="98"/>
      <c r="J282" s="95" t="str">
        <f t="shared" si="20"/>
        <v/>
      </c>
      <c r="K282" s="95" t="str">
        <f t="shared" si="21"/>
        <v/>
      </c>
      <c r="L282" s="95" t="str">
        <f t="shared" si="24"/>
        <v/>
      </c>
      <c r="M282" s="113"/>
      <c r="N282" s="113"/>
      <c r="O282" s="113"/>
      <c r="Q282" s="26" t="b">
        <f t="shared" si="25"/>
        <v>1</v>
      </c>
      <c r="R282" s="54" t="str">
        <f t="shared" si="22"/>
        <v/>
      </c>
      <c r="S282" s="55" t="b">
        <f t="shared" si="23"/>
        <v>0</v>
      </c>
    </row>
    <row r="283" spans="2:19" ht="15" x14ac:dyDescent="0.2">
      <c r="B283" s="136"/>
      <c r="C283" s="136"/>
      <c r="D283" s="136"/>
      <c r="E283" s="136"/>
      <c r="F283" s="96"/>
      <c r="G283" s="96"/>
      <c r="H283" s="97"/>
      <c r="I283" s="98"/>
      <c r="J283" s="95" t="str">
        <f t="shared" si="20"/>
        <v/>
      </c>
      <c r="K283" s="95" t="str">
        <f t="shared" si="21"/>
        <v/>
      </c>
      <c r="L283" s="95" t="str">
        <f t="shared" si="24"/>
        <v/>
      </c>
      <c r="M283" s="113"/>
      <c r="N283" s="113"/>
      <c r="O283" s="113"/>
      <c r="Q283" s="26" t="b">
        <f t="shared" si="25"/>
        <v>1</v>
      </c>
      <c r="R283" s="54" t="str">
        <f t="shared" si="22"/>
        <v/>
      </c>
      <c r="S283" s="55" t="b">
        <f t="shared" si="23"/>
        <v>0</v>
      </c>
    </row>
    <row r="284" spans="2:19" ht="15" x14ac:dyDescent="0.2">
      <c r="B284" s="136"/>
      <c r="C284" s="136"/>
      <c r="D284" s="136"/>
      <c r="E284" s="136"/>
      <c r="F284" s="96"/>
      <c r="G284" s="96"/>
      <c r="H284" s="97"/>
      <c r="I284" s="98"/>
      <c r="J284" s="95" t="str">
        <f t="shared" si="20"/>
        <v/>
      </c>
      <c r="K284" s="95" t="str">
        <f t="shared" si="21"/>
        <v/>
      </c>
      <c r="L284" s="95" t="str">
        <f t="shared" si="24"/>
        <v/>
      </c>
      <c r="M284" s="113"/>
      <c r="N284" s="113"/>
      <c r="O284" s="113"/>
      <c r="Q284" s="26" t="b">
        <f t="shared" si="25"/>
        <v>1</v>
      </c>
      <c r="R284" s="54" t="str">
        <f t="shared" si="22"/>
        <v/>
      </c>
      <c r="S284" s="55" t="b">
        <f t="shared" si="23"/>
        <v>0</v>
      </c>
    </row>
    <row r="285" spans="2:19" ht="15" x14ac:dyDescent="0.2">
      <c r="B285" s="136"/>
      <c r="C285" s="136"/>
      <c r="D285" s="136"/>
      <c r="E285" s="136"/>
      <c r="F285" s="96"/>
      <c r="G285" s="96"/>
      <c r="H285" s="97"/>
      <c r="I285" s="98"/>
      <c r="J285" s="95" t="str">
        <f t="shared" si="20"/>
        <v/>
      </c>
      <c r="K285" s="95" t="str">
        <f t="shared" si="21"/>
        <v/>
      </c>
      <c r="L285" s="95" t="str">
        <f t="shared" si="24"/>
        <v/>
      </c>
      <c r="M285" s="113"/>
      <c r="N285" s="113"/>
      <c r="O285" s="113"/>
      <c r="Q285" s="26" t="b">
        <f t="shared" si="25"/>
        <v>1</v>
      </c>
      <c r="R285" s="54" t="str">
        <f t="shared" si="22"/>
        <v/>
      </c>
      <c r="S285" s="55" t="b">
        <f t="shared" si="23"/>
        <v>0</v>
      </c>
    </row>
    <row r="286" spans="2:19" ht="15" x14ac:dyDescent="0.2">
      <c r="B286" s="136"/>
      <c r="C286" s="136"/>
      <c r="D286" s="136"/>
      <c r="E286" s="136"/>
      <c r="F286" s="96"/>
      <c r="G286" s="96"/>
      <c r="H286" s="97"/>
      <c r="I286" s="98"/>
      <c r="J286" s="95" t="str">
        <f t="shared" si="20"/>
        <v/>
      </c>
      <c r="K286" s="95" t="str">
        <f t="shared" si="21"/>
        <v/>
      </c>
      <c r="L286" s="95" t="str">
        <f t="shared" si="24"/>
        <v/>
      </c>
      <c r="M286" s="113"/>
      <c r="N286" s="113"/>
      <c r="O286" s="113"/>
      <c r="Q286" s="26" t="b">
        <f t="shared" si="25"/>
        <v>1</v>
      </c>
      <c r="R286" s="54" t="str">
        <f t="shared" si="22"/>
        <v/>
      </c>
      <c r="S286" s="55" t="b">
        <f t="shared" si="23"/>
        <v>0</v>
      </c>
    </row>
    <row r="287" spans="2:19" ht="15" x14ac:dyDescent="0.2">
      <c r="B287" s="136"/>
      <c r="C287" s="136"/>
      <c r="D287" s="136"/>
      <c r="E287" s="136"/>
      <c r="F287" s="96"/>
      <c r="G287" s="96"/>
      <c r="H287" s="97"/>
      <c r="I287" s="98"/>
      <c r="J287" s="95" t="str">
        <f t="shared" ref="J287:J350" si="26">IF(OR(ISBLANK(H287),ISBLANK(I287),ISBLANK(G287)),"",ROUND(IF(G287="O",G$23*H287*I287,IF(I287&lt;X$8,G$22*H287,IF(I287&gt;=Y$8,I$22*H287,H$22*I287*H287))),0))</f>
        <v/>
      </c>
      <c r="K287" s="95" t="str">
        <f t="shared" ref="K287:K350" si="27">IF(OR(ISBLANK(J287),J287=""),"",ROUND(J287*J$21,0))</f>
        <v/>
      </c>
      <c r="L287" s="95" t="str">
        <f t="shared" si="24"/>
        <v/>
      </c>
      <c r="M287" s="113"/>
      <c r="N287" s="113"/>
      <c r="O287" s="113"/>
      <c r="Q287" s="26" t="b">
        <f t="shared" si="25"/>
        <v>1</v>
      </c>
      <c r="R287" s="54" t="str">
        <f t="shared" ref="R287:R350" si="28">IF(S287,"Cette ligne est incomplète, veuillez remplir tous les champs obligatoires","")</f>
        <v/>
      </c>
      <c r="S287" s="55" t="b">
        <f t="shared" ref="S287:S350" si="29">AND(NOT(Q287),COUNTA(B287:I287)&lt;&gt;5)</f>
        <v>0</v>
      </c>
    </row>
    <row r="288" spans="2:19" ht="15" x14ac:dyDescent="0.2">
      <c r="B288" s="136"/>
      <c r="C288" s="136"/>
      <c r="D288" s="136"/>
      <c r="E288" s="136"/>
      <c r="F288" s="96"/>
      <c r="G288" s="96"/>
      <c r="H288" s="97"/>
      <c r="I288" s="98"/>
      <c r="J288" s="95" t="str">
        <f t="shared" si="26"/>
        <v/>
      </c>
      <c r="K288" s="95" t="str">
        <f t="shared" si="27"/>
        <v/>
      </c>
      <c r="L288" s="95" t="str">
        <f t="shared" ref="L288:L351" si="30">IF(K288="","",J288-K288)</f>
        <v/>
      </c>
      <c r="M288" s="113"/>
      <c r="N288" s="113"/>
      <c r="O288" s="113"/>
      <c r="Q288" s="26" t="b">
        <f t="shared" ref="Q288:Q351" si="31">AND(COUNTA(B288:I288)=0,ISBLANK(M288))</f>
        <v>1</v>
      </c>
      <c r="R288" s="54" t="str">
        <f t="shared" si="28"/>
        <v/>
      </c>
      <c r="S288" s="55" t="b">
        <f t="shared" si="29"/>
        <v>0</v>
      </c>
    </row>
    <row r="289" spans="2:19" ht="15" x14ac:dyDescent="0.2">
      <c r="B289" s="136"/>
      <c r="C289" s="136"/>
      <c r="D289" s="136"/>
      <c r="E289" s="136"/>
      <c r="F289" s="96"/>
      <c r="G289" s="96"/>
      <c r="H289" s="97"/>
      <c r="I289" s="98"/>
      <c r="J289" s="95" t="str">
        <f t="shared" si="26"/>
        <v/>
      </c>
      <c r="K289" s="95" t="str">
        <f t="shared" si="27"/>
        <v/>
      </c>
      <c r="L289" s="95" t="str">
        <f t="shared" si="30"/>
        <v/>
      </c>
      <c r="M289" s="113"/>
      <c r="N289" s="113"/>
      <c r="O289" s="113"/>
      <c r="Q289" s="26" t="b">
        <f t="shared" si="31"/>
        <v>1</v>
      </c>
      <c r="R289" s="54" t="str">
        <f t="shared" si="28"/>
        <v/>
      </c>
      <c r="S289" s="55" t="b">
        <f t="shared" si="29"/>
        <v>0</v>
      </c>
    </row>
    <row r="290" spans="2:19" ht="15" x14ac:dyDescent="0.2">
      <c r="B290" s="136"/>
      <c r="C290" s="136"/>
      <c r="D290" s="136"/>
      <c r="E290" s="136"/>
      <c r="F290" s="96"/>
      <c r="G290" s="96"/>
      <c r="H290" s="97"/>
      <c r="I290" s="98"/>
      <c r="J290" s="95" t="str">
        <f t="shared" si="26"/>
        <v/>
      </c>
      <c r="K290" s="95" t="str">
        <f t="shared" si="27"/>
        <v/>
      </c>
      <c r="L290" s="95" t="str">
        <f t="shared" si="30"/>
        <v/>
      </c>
      <c r="M290" s="113"/>
      <c r="N290" s="113"/>
      <c r="O290" s="113"/>
      <c r="Q290" s="26" t="b">
        <f t="shared" si="31"/>
        <v>1</v>
      </c>
      <c r="R290" s="54" t="str">
        <f t="shared" si="28"/>
        <v/>
      </c>
      <c r="S290" s="55" t="b">
        <f t="shared" si="29"/>
        <v>0</v>
      </c>
    </row>
    <row r="291" spans="2:19" ht="15" x14ac:dyDescent="0.2">
      <c r="B291" s="136"/>
      <c r="C291" s="136"/>
      <c r="D291" s="136"/>
      <c r="E291" s="136"/>
      <c r="F291" s="96"/>
      <c r="G291" s="96"/>
      <c r="H291" s="97"/>
      <c r="I291" s="98"/>
      <c r="J291" s="95" t="str">
        <f t="shared" si="26"/>
        <v/>
      </c>
      <c r="K291" s="95" t="str">
        <f t="shared" si="27"/>
        <v/>
      </c>
      <c r="L291" s="95" t="str">
        <f t="shared" si="30"/>
        <v/>
      </c>
      <c r="M291" s="113"/>
      <c r="N291" s="113"/>
      <c r="O291" s="113"/>
      <c r="Q291" s="26" t="b">
        <f t="shared" si="31"/>
        <v>1</v>
      </c>
      <c r="R291" s="54" t="str">
        <f t="shared" si="28"/>
        <v/>
      </c>
      <c r="S291" s="55" t="b">
        <f t="shared" si="29"/>
        <v>0</v>
      </c>
    </row>
    <row r="292" spans="2:19" ht="15" x14ac:dyDescent="0.2">
      <c r="B292" s="136"/>
      <c r="C292" s="136"/>
      <c r="D292" s="136"/>
      <c r="E292" s="136"/>
      <c r="F292" s="96"/>
      <c r="G292" s="96"/>
      <c r="H292" s="97"/>
      <c r="I292" s="98"/>
      <c r="J292" s="95" t="str">
        <f t="shared" si="26"/>
        <v/>
      </c>
      <c r="K292" s="95" t="str">
        <f t="shared" si="27"/>
        <v/>
      </c>
      <c r="L292" s="95" t="str">
        <f t="shared" si="30"/>
        <v/>
      </c>
      <c r="M292" s="113"/>
      <c r="N292" s="113"/>
      <c r="O292" s="113"/>
      <c r="Q292" s="26" t="b">
        <f t="shared" si="31"/>
        <v>1</v>
      </c>
      <c r="R292" s="54" t="str">
        <f t="shared" si="28"/>
        <v/>
      </c>
      <c r="S292" s="55" t="b">
        <f t="shared" si="29"/>
        <v>0</v>
      </c>
    </row>
    <row r="293" spans="2:19" ht="15" x14ac:dyDescent="0.2">
      <c r="B293" s="136"/>
      <c r="C293" s="136"/>
      <c r="D293" s="136"/>
      <c r="E293" s="136"/>
      <c r="F293" s="96"/>
      <c r="G293" s="96"/>
      <c r="H293" s="97"/>
      <c r="I293" s="98"/>
      <c r="J293" s="95" t="str">
        <f t="shared" si="26"/>
        <v/>
      </c>
      <c r="K293" s="95" t="str">
        <f t="shared" si="27"/>
        <v/>
      </c>
      <c r="L293" s="95" t="str">
        <f t="shared" si="30"/>
        <v/>
      </c>
      <c r="M293" s="113"/>
      <c r="N293" s="113"/>
      <c r="O293" s="113"/>
      <c r="Q293" s="26" t="b">
        <f t="shared" si="31"/>
        <v>1</v>
      </c>
      <c r="R293" s="54" t="str">
        <f t="shared" si="28"/>
        <v/>
      </c>
      <c r="S293" s="55" t="b">
        <f t="shared" si="29"/>
        <v>0</v>
      </c>
    </row>
    <row r="294" spans="2:19" ht="15" x14ac:dyDescent="0.2">
      <c r="B294" s="136"/>
      <c r="C294" s="136"/>
      <c r="D294" s="136"/>
      <c r="E294" s="136"/>
      <c r="F294" s="96"/>
      <c r="G294" s="96"/>
      <c r="H294" s="97"/>
      <c r="I294" s="98"/>
      <c r="J294" s="95" t="str">
        <f t="shared" si="26"/>
        <v/>
      </c>
      <c r="K294" s="95" t="str">
        <f t="shared" si="27"/>
        <v/>
      </c>
      <c r="L294" s="95" t="str">
        <f t="shared" si="30"/>
        <v/>
      </c>
      <c r="M294" s="113"/>
      <c r="N294" s="113"/>
      <c r="O294" s="113"/>
      <c r="Q294" s="26" t="b">
        <f t="shared" si="31"/>
        <v>1</v>
      </c>
      <c r="R294" s="54" t="str">
        <f t="shared" si="28"/>
        <v/>
      </c>
      <c r="S294" s="55" t="b">
        <f t="shared" si="29"/>
        <v>0</v>
      </c>
    </row>
    <row r="295" spans="2:19" ht="15" x14ac:dyDescent="0.2">
      <c r="B295" s="136"/>
      <c r="C295" s="136"/>
      <c r="D295" s="136"/>
      <c r="E295" s="136"/>
      <c r="F295" s="96"/>
      <c r="G295" s="96"/>
      <c r="H295" s="97"/>
      <c r="I295" s="98"/>
      <c r="J295" s="95" t="str">
        <f t="shared" si="26"/>
        <v/>
      </c>
      <c r="K295" s="95" t="str">
        <f t="shared" si="27"/>
        <v/>
      </c>
      <c r="L295" s="95" t="str">
        <f t="shared" si="30"/>
        <v/>
      </c>
      <c r="M295" s="113"/>
      <c r="N295" s="113"/>
      <c r="O295" s="113"/>
      <c r="Q295" s="26" t="b">
        <f t="shared" si="31"/>
        <v>1</v>
      </c>
      <c r="R295" s="54" t="str">
        <f t="shared" si="28"/>
        <v/>
      </c>
      <c r="S295" s="55" t="b">
        <f t="shared" si="29"/>
        <v>0</v>
      </c>
    </row>
    <row r="296" spans="2:19" ht="15" x14ac:dyDescent="0.2">
      <c r="B296" s="136"/>
      <c r="C296" s="136"/>
      <c r="D296" s="136"/>
      <c r="E296" s="136"/>
      <c r="F296" s="96"/>
      <c r="G296" s="96"/>
      <c r="H296" s="97"/>
      <c r="I296" s="98"/>
      <c r="J296" s="95" t="str">
        <f t="shared" si="26"/>
        <v/>
      </c>
      <c r="K296" s="95" t="str">
        <f t="shared" si="27"/>
        <v/>
      </c>
      <c r="L296" s="95" t="str">
        <f t="shared" si="30"/>
        <v/>
      </c>
      <c r="M296" s="113"/>
      <c r="N296" s="113"/>
      <c r="O296" s="113"/>
      <c r="Q296" s="26" t="b">
        <f t="shared" si="31"/>
        <v>1</v>
      </c>
      <c r="R296" s="54" t="str">
        <f t="shared" si="28"/>
        <v/>
      </c>
      <c r="S296" s="55" t="b">
        <f t="shared" si="29"/>
        <v>0</v>
      </c>
    </row>
    <row r="297" spans="2:19" ht="15" x14ac:dyDescent="0.2">
      <c r="B297" s="136"/>
      <c r="C297" s="136"/>
      <c r="D297" s="136"/>
      <c r="E297" s="136"/>
      <c r="F297" s="96"/>
      <c r="G297" s="96"/>
      <c r="H297" s="97"/>
      <c r="I297" s="98"/>
      <c r="J297" s="95" t="str">
        <f t="shared" si="26"/>
        <v/>
      </c>
      <c r="K297" s="95" t="str">
        <f t="shared" si="27"/>
        <v/>
      </c>
      <c r="L297" s="95" t="str">
        <f t="shared" si="30"/>
        <v/>
      </c>
      <c r="M297" s="113"/>
      <c r="N297" s="113"/>
      <c r="O297" s="113"/>
      <c r="Q297" s="26" t="b">
        <f t="shared" si="31"/>
        <v>1</v>
      </c>
      <c r="R297" s="54" t="str">
        <f t="shared" si="28"/>
        <v/>
      </c>
      <c r="S297" s="55" t="b">
        <f t="shared" si="29"/>
        <v>0</v>
      </c>
    </row>
    <row r="298" spans="2:19" ht="15" x14ac:dyDescent="0.2">
      <c r="B298" s="136"/>
      <c r="C298" s="136"/>
      <c r="D298" s="136"/>
      <c r="E298" s="136"/>
      <c r="F298" s="96"/>
      <c r="G298" s="96"/>
      <c r="H298" s="97"/>
      <c r="I298" s="98"/>
      <c r="J298" s="95" t="str">
        <f t="shared" si="26"/>
        <v/>
      </c>
      <c r="K298" s="95" t="str">
        <f t="shared" si="27"/>
        <v/>
      </c>
      <c r="L298" s="95" t="str">
        <f t="shared" si="30"/>
        <v/>
      </c>
      <c r="M298" s="113"/>
      <c r="N298" s="113"/>
      <c r="O298" s="113"/>
      <c r="Q298" s="26" t="b">
        <f t="shared" si="31"/>
        <v>1</v>
      </c>
      <c r="R298" s="54" t="str">
        <f t="shared" si="28"/>
        <v/>
      </c>
      <c r="S298" s="55" t="b">
        <f t="shared" si="29"/>
        <v>0</v>
      </c>
    </row>
    <row r="299" spans="2:19" ht="15" x14ac:dyDescent="0.2">
      <c r="B299" s="136"/>
      <c r="C299" s="136"/>
      <c r="D299" s="136"/>
      <c r="E299" s="136"/>
      <c r="F299" s="96"/>
      <c r="G299" s="96"/>
      <c r="H299" s="97"/>
      <c r="I299" s="98"/>
      <c r="J299" s="95" t="str">
        <f t="shared" si="26"/>
        <v/>
      </c>
      <c r="K299" s="95" t="str">
        <f t="shared" si="27"/>
        <v/>
      </c>
      <c r="L299" s="95" t="str">
        <f t="shared" si="30"/>
        <v/>
      </c>
      <c r="M299" s="113"/>
      <c r="N299" s="113"/>
      <c r="O299" s="113"/>
      <c r="Q299" s="26" t="b">
        <f t="shared" si="31"/>
        <v>1</v>
      </c>
      <c r="R299" s="54" t="str">
        <f t="shared" si="28"/>
        <v/>
      </c>
      <c r="S299" s="55" t="b">
        <f t="shared" si="29"/>
        <v>0</v>
      </c>
    </row>
    <row r="300" spans="2:19" ht="15" x14ac:dyDescent="0.2">
      <c r="B300" s="136"/>
      <c r="C300" s="136"/>
      <c r="D300" s="136"/>
      <c r="E300" s="136"/>
      <c r="F300" s="96"/>
      <c r="G300" s="96"/>
      <c r="H300" s="97"/>
      <c r="I300" s="98"/>
      <c r="J300" s="95" t="str">
        <f t="shared" si="26"/>
        <v/>
      </c>
      <c r="K300" s="95" t="str">
        <f t="shared" si="27"/>
        <v/>
      </c>
      <c r="L300" s="95" t="str">
        <f t="shared" si="30"/>
        <v/>
      </c>
      <c r="M300" s="113"/>
      <c r="N300" s="113"/>
      <c r="O300" s="113"/>
      <c r="Q300" s="26" t="b">
        <f t="shared" si="31"/>
        <v>1</v>
      </c>
      <c r="R300" s="54" t="str">
        <f t="shared" si="28"/>
        <v/>
      </c>
      <c r="S300" s="55" t="b">
        <f t="shared" si="29"/>
        <v>0</v>
      </c>
    </row>
    <row r="301" spans="2:19" ht="15" x14ac:dyDescent="0.2">
      <c r="B301" s="136"/>
      <c r="C301" s="136"/>
      <c r="D301" s="136"/>
      <c r="E301" s="136"/>
      <c r="F301" s="96"/>
      <c r="G301" s="96"/>
      <c r="H301" s="97"/>
      <c r="I301" s="98"/>
      <c r="J301" s="95" t="str">
        <f t="shared" si="26"/>
        <v/>
      </c>
      <c r="K301" s="95" t="str">
        <f t="shared" si="27"/>
        <v/>
      </c>
      <c r="L301" s="95" t="str">
        <f t="shared" si="30"/>
        <v/>
      </c>
      <c r="M301" s="113"/>
      <c r="N301" s="113"/>
      <c r="O301" s="113"/>
      <c r="Q301" s="26" t="b">
        <f t="shared" si="31"/>
        <v>1</v>
      </c>
      <c r="R301" s="54" t="str">
        <f t="shared" si="28"/>
        <v/>
      </c>
      <c r="S301" s="55" t="b">
        <f t="shared" si="29"/>
        <v>0</v>
      </c>
    </row>
    <row r="302" spans="2:19" ht="15" x14ac:dyDescent="0.2">
      <c r="B302" s="136"/>
      <c r="C302" s="136"/>
      <c r="D302" s="136"/>
      <c r="E302" s="136"/>
      <c r="F302" s="96"/>
      <c r="G302" s="96"/>
      <c r="H302" s="97"/>
      <c r="I302" s="98"/>
      <c r="J302" s="95" t="str">
        <f t="shared" si="26"/>
        <v/>
      </c>
      <c r="K302" s="95" t="str">
        <f t="shared" si="27"/>
        <v/>
      </c>
      <c r="L302" s="95" t="str">
        <f t="shared" si="30"/>
        <v/>
      </c>
      <c r="M302" s="113"/>
      <c r="N302" s="113"/>
      <c r="O302" s="113"/>
      <c r="Q302" s="26" t="b">
        <f t="shared" si="31"/>
        <v>1</v>
      </c>
      <c r="R302" s="54" t="str">
        <f t="shared" si="28"/>
        <v/>
      </c>
      <c r="S302" s="55" t="b">
        <f t="shared" si="29"/>
        <v>0</v>
      </c>
    </row>
    <row r="303" spans="2:19" ht="15" x14ac:dyDescent="0.2">
      <c r="B303" s="136"/>
      <c r="C303" s="136"/>
      <c r="D303" s="136"/>
      <c r="E303" s="136"/>
      <c r="F303" s="96"/>
      <c r="G303" s="96"/>
      <c r="H303" s="97"/>
      <c r="I303" s="98"/>
      <c r="J303" s="95" t="str">
        <f t="shared" si="26"/>
        <v/>
      </c>
      <c r="K303" s="95" t="str">
        <f t="shared" si="27"/>
        <v/>
      </c>
      <c r="L303" s="95" t="str">
        <f t="shared" si="30"/>
        <v/>
      </c>
      <c r="M303" s="113"/>
      <c r="N303" s="113"/>
      <c r="O303" s="113"/>
      <c r="Q303" s="26" t="b">
        <f t="shared" si="31"/>
        <v>1</v>
      </c>
      <c r="R303" s="54" t="str">
        <f t="shared" si="28"/>
        <v/>
      </c>
      <c r="S303" s="55" t="b">
        <f t="shared" si="29"/>
        <v>0</v>
      </c>
    </row>
    <row r="304" spans="2:19" ht="15" x14ac:dyDescent="0.2">
      <c r="B304" s="136"/>
      <c r="C304" s="136"/>
      <c r="D304" s="136"/>
      <c r="E304" s="136"/>
      <c r="F304" s="96"/>
      <c r="G304" s="96"/>
      <c r="H304" s="97"/>
      <c r="I304" s="98"/>
      <c r="J304" s="95" t="str">
        <f t="shared" si="26"/>
        <v/>
      </c>
      <c r="K304" s="95" t="str">
        <f t="shared" si="27"/>
        <v/>
      </c>
      <c r="L304" s="95" t="str">
        <f t="shared" si="30"/>
        <v/>
      </c>
      <c r="M304" s="113"/>
      <c r="N304" s="113"/>
      <c r="O304" s="113"/>
      <c r="Q304" s="26" t="b">
        <f t="shared" si="31"/>
        <v>1</v>
      </c>
      <c r="R304" s="54" t="str">
        <f t="shared" si="28"/>
        <v/>
      </c>
      <c r="S304" s="55" t="b">
        <f t="shared" si="29"/>
        <v>0</v>
      </c>
    </row>
    <row r="305" spans="2:19" ht="15" x14ac:dyDescent="0.2">
      <c r="B305" s="136"/>
      <c r="C305" s="136"/>
      <c r="D305" s="136"/>
      <c r="E305" s="136"/>
      <c r="F305" s="96"/>
      <c r="G305" s="96"/>
      <c r="H305" s="97"/>
      <c r="I305" s="98"/>
      <c r="J305" s="95" t="str">
        <f t="shared" si="26"/>
        <v/>
      </c>
      <c r="K305" s="95" t="str">
        <f t="shared" si="27"/>
        <v/>
      </c>
      <c r="L305" s="95" t="str">
        <f t="shared" si="30"/>
        <v/>
      </c>
      <c r="M305" s="113"/>
      <c r="N305" s="113"/>
      <c r="O305" s="113"/>
      <c r="Q305" s="26" t="b">
        <f t="shared" si="31"/>
        <v>1</v>
      </c>
      <c r="R305" s="54" t="str">
        <f t="shared" si="28"/>
        <v/>
      </c>
      <c r="S305" s="55" t="b">
        <f t="shared" si="29"/>
        <v>0</v>
      </c>
    </row>
    <row r="306" spans="2:19" ht="15" x14ac:dyDescent="0.2">
      <c r="B306" s="136"/>
      <c r="C306" s="136"/>
      <c r="D306" s="136"/>
      <c r="E306" s="136"/>
      <c r="F306" s="96"/>
      <c r="G306" s="96"/>
      <c r="H306" s="97"/>
      <c r="I306" s="98"/>
      <c r="J306" s="95" t="str">
        <f t="shared" si="26"/>
        <v/>
      </c>
      <c r="K306" s="95" t="str">
        <f t="shared" si="27"/>
        <v/>
      </c>
      <c r="L306" s="95" t="str">
        <f t="shared" si="30"/>
        <v/>
      </c>
      <c r="M306" s="113"/>
      <c r="N306" s="113"/>
      <c r="O306" s="113"/>
      <c r="Q306" s="26" t="b">
        <f t="shared" si="31"/>
        <v>1</v>
      </c>
      <c r="R306" s="54" t="str">
        <f t="shared" si="28"/>
        <v/>
      </c>
      <c r="S306" s="55" t="b">
        <f t="shared" si="29"/>
        <v>0</v>
      </c>
    </row>
    <row r="307" spans="2:19" ht="15" x14ac:dyDescent="0.2">
      <c r="B307" s="136"/>
      <c r="C307" s="136"/>
      <c r="D307" s="136"/>
      <c r="E307" s="136"/>
      <c r="F307" s="96"/>
      <c r="G307" s="96"/>
      <c r="H307" s="97"/>
      <c r="I307" s="98"/>
      <c r="J307" s="95" t="str">
        <f t="shared" si="26"/>
        <v/>
      </c>
      <c r="K307" s="95" t="str">
        <f t="shared" si="27"/>
        <v/>
      </c>
      <c r="L307" s="95" t="str">
        <f t="shared" si="30"/>
        <v/>
      </c>
      <c r="M307" s="113"/>
      <c r="N307" s="113"/>
      <c r="O307" s="113"/>
      <c r="Q307" s="26" t="b">
        <f t="shared" si="31"/>
        <v>1</v>
      </c>
      <c r="R307" s="54" t="str">
        <f t="shared" si="28"/>
        <v/>
      </c>
      <c r="S307" s="55" t="b">
        <f t="shared" si="29"/>
        <v>0</v>
      </c>
    </row>
    <row r="308" spans="2:19" ht="15" x14ac:dyDescent="0.2">
      <c r="B308" s="136"/>
      <c r="C308" s="136"/>
      <c r="D308" s="136"/>
      <c r="E308" s="136"/>
      <c r="F308" s="96"/>
      <c r="G308" s="96"/>
      <c r="H308" s="97"/>
      <c r="I308" s="98"/>
      <c r="J308" s="95" t="str">
        <f t="shared" si="26"/>
        <v/>
      </c>
      <c r="K308" s="95" t="str">
        <f t="shared" si="27"/>
        <v/>
      </c>
      <c r="L308" s="95" t="str">
        <f t="shared" si="30"/>
        <v/>
      </c>
      <c r="M308" s="113"/>
      <c r="N308" s="113"/>
      <c r="O308" s="113"/>
      <c r="Q308" s="26" t="b">
        <f t="shared" si="31"/>
        <v>1</v>
      </c>
      <c r="R308" s="54" t="str">
        <f t="shared" si="28"/>
        <v/>
      </c>
      <c r="S308" s="55" t="b">
        <f t="shared" si="29"/>
        <v>0</v>
      </c>
    </row>
    <row r="309" spans="2:19" ht="15" x14ac:dyDescent="0.2">
      <c r="B309" s="136"/>
      <c r="C309" s="136"/>
      <c r="D309" s="136"/>
      <c r="E309" s="136"/>
      <c r="F309" s="96"/>
      <c r="G309" s="96"/>
      <c r="H309" s="97"/>
      <c r="I309" s="98"/>
      <c r="J309" s="95" t="str">
        <f t="shared" si="26"/>
        <v/>
      </c>
      <c r="K309" s="95" t="str">
        <f t="shared" si="27"/>
        <v/>
      </c>
      <c r="L309" s="95" t="str">
        <f t="shared" si="30"/>
        <v/>
      </c>
      <c r="M309" s="113"/>
      <c r="N309" s="113"/>
      <c r="O309" s="113"/>
      <c r="Q309" s="26" t="b">
        <f t="shared" si="31"/>
        <v>1</v>
      </c>
      <c r="R309" s="54" t="str">
        <f t="shared" si="28"/>
        <v/>
      </c>
      <c r="S309" s="55" t="b">
        <f t="shared" si="29"/>
        <v>0</v>
      </c>
    </row>
    <row r="310" spans="2:19" ht="15" x14ac:dyDescent="0.2">
      <c r="B310" s="136"/>
      <c r="C310" s="136"/>
      <c r="D310" s="136"/>
      <c r="E310" s="136"/>
      <c r="F310" s="96"/>
      <c r="G310" s="96"/>
      <c r="H310" s="97"/>
      <c r="I310" s="98"/>
      <c r="J310" s="95" t="str">
        <f t="shared" si="26"/>
        <v/>
      </c>
      <c r="K310" s="95" t="str">
        <f t="shared" si="27"/>
        <v/>
      </c>
      <c r="L310" s="95" t="str">
        <f t="shared" si="30"/>
        <v/>
      </c>
      <c r="M310" s="113"/>
      <c r="N310" s="113"/>
      <c r="O310" s="113"/>
      <c r="Q310" s="26" t="b">
        <f t="shared" si="31"/>
        <v>1</v>
      </c>
      <c r="R310" s="54" t="str">
        <f t="shared" si="28"/>
        <v/>
      </c>
      <c r="S310" s="55" t="b">
        <f t="shared" si="29"/>
        <v>0</v>
      </c>
    </row>
    <row r="311" spans="2:19" ht="15" x14ac:dyDescent="0.2">
      <c r="B311" s="136"/>
      <c r="C311" s="136"/>
      <c r="D311" s="136"/>
      <c r="E311" s="136"/>
      <c r="F311" s="96"/>
      <c r="G311" s="96"/>
      <c r="H311" s="97"/>
      <c r="I311" s="98"/>
      <c r="J311" s="95" t="str">
        <f t="shared" si="26"/>
        <v/>
      </c>
      <c r="K311" s="95" t="str">
        <f t="shared" si="27"/>
        <v/>
      </c>
      <c r="L311" s="95" t="str">
        <f t="shared" si="30"/>
        <v/>
      </c>
      <c r="M311" s="113"/>
      <c r="N311" s="113"/>
      <c r="O311" s="113"/>
      <c r="Q311" s="26" t="b">
        <f t="shared" si="31"/>
        <v>1</v>
      </c>
      <c r="R311" s="54" t="str">
        <f t="shared" si="28"/>
        <v/>
      </c>
      <c r="S311" s="55" t="b">
        <f t="shared" si="29"/>
        <v>0</v>
      </c>
    </row>
    <row r="312" spans="2:19" ht="15" x14ac:dyDescent="0.2">
      <c r="B312" s="136"/>
      <c r="C312" s="136"/>
      <c r="D312" s="136"/>
      <c r="E312" s="136"/>
      <c r="F312" s="96"/>
      <c r="G312" s="96"/>
      <c r="H312" s="97"/>
      <c r="I312" s="98"/>
      <c r="J312" s="95" t="str">
        <f t="shared" si="26"/>
        <v/>
      </c>
      <c r="K312" s="95" t="str">
        <f t="shared" si="27"/>
        <v/>
      </c>
      <c r="L312" s="95" t="str">
        <f t="shared" si="30"/>
        <v/>
      </c>
      <c r="M312" s="113"/>
      <c r="N312" s="113"/>
      <c r="O312" s="113"/>
      <c r="Q312" s="26" t="b">
        <f t="shared" si="31"/>
        <v>1</v>
      </c>
      <c r="R312" s="54" t="str">
        <f t="shared" si="28"/>
        <v/>
      </c>
      <c r="S312" s="55" t="b">
        <f t="shared" si="29"/>
        <v>0</v>
      </c>
    </row>
    <row r="313" spans="2:19" ht="15" x14ac:dyDescent="0.2">
      <c r="B313" s="136"/>
      <c r="C313" s="136"/>
      <c r="D313" s="136"/>
      <c r="E313" s="136"/>
      <c r="F313" s="96"/>
      <c r="G313" s="96"/>
      <c r="H313" s="97"/>
      <c r="I313" s="98"/>
      <c r="J313" s="95" t="str">
        <f t="shared" si="26"/>
        <v/>
      </c>
      <c r="K313" s="95" t="str">
        <f t="shared" si="27"/>
        <v/>
      </c>
      <c r="L313" s="95" t="str">
        <f t="shared" si="30"/>
        <v/>
      </c>
      <c r="M313" s="113"/>
      <c r="N313" s="113"/>
      <c r="O313" s="113"/>
      <c r="Q313" s="26" t="b">
        <f t="shared" si="31"/>
        <v>1</v>
      </c>
      <c r="R313" s="54" t="str">
        <f t="shared" si="28"/>
        <v/>
      </c>
      <c r="S313" s="55" t="b">
        <f t="shared" si="29"/>
        <v>0</v>
      </c>
    </row>
    <row r="314" spans="2:19" ht="15" x14ac:dyDescent="0.2">
      <c r="B314" s="136"/>
      <c r="C314" s="136"/>
      <c r="D314" s="136"/>
      <c r="E314" s="136"/>
      <c r="F314" s="96"/>
      <c r="G314" s="96"/>
      <c r="H314" s="97"/>
      <c r="I314" s="98"/>
      <c r="J314" s="95" t="str">
        <f t="shared" si="26"/>
        <v/>
      </c>
      <c r="K314" s="95" t="str">
        <f t="shared" si="27"/>
        <v/>
      </c>
      <c r="L314" s="95" t="str">
        <f t="shared" si="30"/>
        <v/>
      </c>
      <c r="M314" s="113"/>
      <c r="N314" s="113"/>
      <c r="O314" s="113"/>
      <c r="Q314" s="26" t="b">
        <f t="shared" si="31"/>
        <v>1</v>
      </c>
      <c r="R314" s="54" t="str">
        <f t="shared" si="28"/>
        <v/>
      </c>
      <c r="S314" s="55" t="b">
        <f t="shared" si="29"/>
        <v>0</v>
      </c>
    </row>
    <row r="315" spans="2:19" ht="15" x14ac:dyDescent="0.2">
      <c r="B315" s="136"/>
      <c r="C315" s="136"/>
      <c r="D315" s="136"/>
      <c r="E315" s="136"/>
      <c r="F315" s="96"/>
      <c r="G315" s="96"/>
      <c r="H315" s="97"/>
      <c r="I315" s="98"/>
      <c r="J315" s="95" t="str">
        <f t="shared" si="26"/>
        <v/>
      </c>
      <c r="K315" s="95" t="str">
        <f t="shared" si="27"/>
        <v/>
      </c>
      <c r="L315" s="95" t="str">
        <f t="shared" si="30"/>
        <v/>
      </c>
      <c r="M315" s="113"/>
      <c r="N315" s="113"/>
      <c r="O315" s="113"/>
      <c r="Q315" s="26" t="b">
        <f t="shared" si="31"/>
        <v>1</v>
      </c>
      <c r="R315" s="54" t="str">
        <f t="shared" si="28"/>
        <v/>
      </c>
      <c r="S315" s="55" t="b">
        <f t="shared" si="29"/>
        <v>0</v>
      </c>
    </row>
    <row r="316" spans="2:19" ht="15" x14ac:dyDescent="0.2">
      <c r="B316" s="136"/>
      <c r="C316" s="136"/>
      <c r="D316" s="136"/>
      <c r="E316" s="136"/>
      <c r="F316" s="96"/>
      <c r="G316" s="96"/>
      <c r="H316" s="97"/>
      <c r="I316" s="98"/>
      <c r="J316" s="95" t="str">
        <f t="shared" si="26"/>
        <v/>
      </c>
      <c r="K316" s="95" t="str">
        <f t="shared" si="27"/>
        <v/>
      </c>
      <c r="L316" s="95" t="str">
        <f t="shared" si="30"/>
        <v/>
      </c>
      <c r="M316" s="113"/>
      <c r="N316" s="113"/>
      <c r="O316" s="113"/>
      <c r="Q316" s="26" t="b">
        <f t="shared" si="31"/>
        <v>1</v>
      </c>
      <c r="R316" s="54" t="str">
        <f t="shared" si="28"/>
        <v/>
      </c>
      <c r="S316" s="55" t="b">
        <f t="shared" si="29"/>
        <v>0</v>
      </c>
    </row>
    <row r="317" spans="2:19" ht="15" x14ac:dyDescent="0.2">
      <c r="B317" s="136"/>
      <c r="C317" s="136"/>
      <c r="D317" s="136"/>
      <c r="E317" s="136"/>
      <c r="F317" s="96"/>
      <c r="G317" s="96"/>
      <c r="H317" s="97"/>
      <c r="I317" s="98"/>
      <c r="J317" s="95" t="str">
        <f t="shared" si="26"/>
        <v/>
      </c>
      <c r="K317" s="95" t="str">
        <f t="shared" si="27"/>
        <v/>
      </c>
      <c r="L317" s="95" t="str">
        <f t="shared" si="30"/>
        <v/>
      </c>
      <c r="M317" s="113"/>
      <c r="N317" s="113"/>
      <c r="O317" s="113"/>
      <c r="Q317" s="26" t="b">
        <f t="shared" si="31"/>
        <v>1</v>
      </c>
      <c r="R317" s="54" t="str">
        <f t="shared" si="28"/>
        <v/>
      </c>
      <c r="S317" s="55" t="b">
        <f t="shared" si="29"/>
        <v>0</v>
      </c>
    </row>
    <row r="318" spans="2:19" ht="15" x14ac:dyDescent="0.2">
      <c r="B318" s="136"/>
      <c r="C318" s="136"/>
      <c r="D318" s="136"/>
      <c r="E318" s="136"/>
      <c r="F318" s="96"/>
      <c r="G318" s="96"/>
      <c r="H318" s="97"/>
      <c r="I318" s="98"/>
      <c r="J318" s="95" t="str">
        <f t="shared" si="26"/>
        <v/>
      </c>
      <c r="K318" s="95" t="str">
        <f t="shared" si="27"/>
        <v/>
      </c>
      <c r="L318" s="95" t="str">
        <f t="shared" si="30"/>
        <v/>
      </c>
      <c r="M318" s="113"/>
      <c r="N318" s="113"/>
      <c r="O318" s="113"/>
      <c r="Q318" s="26" t="b">
        <f t="shared" si="31"/>
        <v>1</v>
      </c>
      <c r="R318" s="54" t="str">
        <f t="shared" si="28"/>
        <v/>
      </c>
      <c r="S318" s="55" t="b">
        <f t="shared" si="29"/>
        <v>0</v>
      </c>
    </row>
    <row r="319" spans="2:19" ht="15" x14ac:dyDescent="0.2">
      <c r="B319" s="136"/>
      <c r="C319" s="136"/>
      <c r="D319" s="136"/>
      <c r="E319" s="136"/>
      <c r="F319" s="96"/>
      <c r="G319" s="96"/>
      <c r="H319" s="97"/>
      <c r="I319" s="98"/>
      <c r="J319" s="95" t="str">
        <f t="shared" si="26"/>
        <v/>
      </c>
      <c r="K319" s="95" t="str">
        <f t="shared" si="27"/>
        <v/>
      </c>
      <c r="L319" s="95" t="str">
        <f t="shared" si="30"/>
        <v/>
      </c>
      <c r="M319" s="113"/>
      <c r="N319" s="113"/>
      <c r="O319" s="113"/>
      <c r="Q319" s="26" t="b">
        <f t="shared" si="31"/>
        <v>1</v>
      </c>
      <c r="R319" s="54" t="str">
        <f t="shared" si="28"/>
        <v/>
      </c>
      <c r="S319" s="55" t="b">
        <f t="shared" si="29"/>
        <v>0</v>
      </c>
    </row>
    <row r="320" spans="2:19" ht="15" x14ac:dyDescent="0.2">
      <c r="B320" s="136"/>
      <c r="C320" s="136"/>
      <c r="D320" s="136"/>
      <c r="E320" s="136"/>
      <c r="F320" s="96"/>
      <c r="G320" s="96"/>
      <c r="H320" s="97"/>
      <c r="I320" s="98"/>
      <c r="J320" s="95" t="str">
        <f t="shared" si="26"/>
        <v/>
      </c>
      <c r="K320" s="95" t="str">
        <f t="shared" si="27"/>
        <v/>
      </c>
      <c r="L320" s="95" t="str">
        <f t="shared" si="30"/>
        <v/>
      </c>
      <c r="M320" s="113"/>
      <c r="N320" s="113"/>
      <c r="O320" s="113"/>
      <c r="Q320" s="26" t="b">
        <f t="shared" si="31"/>
        <v>1</v>
      </c>
      <c r="R320" s="54" t="str">
        <f t="shared" si="28"/>
        <v/>
      </c>
      <c r="S320" s="55" t="b">
        <f t="shared" si="29"/>
        <v>0</v>
      </c>
    </row>
    <row r="321" spans="2:19" ht="15" x14ac:dyDescent="0.2">
      <c r="B321" s="136"/>
      <c r="C321" s="136"/>
      <c r="D321" s="136"/>
      <c r="E321" s="136"/>
      <c r="F321" s="96"/>
      <c r="G321" s="96"/>
      <c r="H321" s="97"/>
      <c r="I321" s="98"/>
      <c r="J321" s="95" t="str">
        <f t="shared" si="26"/>
        <v/>
      </c>
      <c r="K321" s="95" t="str">
        <f t="shared" si="27"/>
        <v/>
      </c>
      <c r="L321" s="95" t="str">
        <f t="shared" si="30"/>
        <v/>
      </c>
      <c r="M321" s="113"/>
      <c r="N321" s="113"/>
      <c r="O321" s="113"/>
      <c r="Q321" s="26" t="b">
        <f t="shared" si="31"/>
        <v>1</v>
      </c>
      <c r="R321" s="54" t="str">
        <f t="shared" si="28"/>
        <v/>
      </c>
      <c r="S321" s="55" t="b">
        <f t="shared" si="29"/>
        <v>0</v>
      </c>
    </row>
    <row r="322" spans="2:19" ht="15" x14ac:dyDescent="0.2">
      <c r="B322" s="136"/>
      <c r="C322" s="136"/>
      <c r="D322" s="136"/>
      <c r="E322" s="136"/>
      <c r="F322" s="96"/>
      <c r="G322" s="96"/>
      <c r="H322" s="97"/>
      <c r="I322" s="98"/>
      <c r="J322" s="95" t="str">
        <f t="shared" si="26"/>
        <v/>
      </c>
      <c r="K322" s="95" t="str">
        <f t="shared" si="27"/>
        <v/>
      </c>
      <c r="L322" s="95" t="str">
        <f t="shared" si="30"/>
        <v/>
      </c>
      <c r="M322" s="113"/>
      <c r="N322" s="113"/>
      <c r="O322" s="113"/>
      <c r="Q322" s="26" t="b">
        <f t="shared" si="31"/>
        <v>1</v>
      </c>
      <c r="R322" s="54" t="str">
        <f t="shared" si="28"/>
        <v/>
      </c>
      <c r="S322" s="55" t="b">
        <f t="shared" si="29"/>
        <v>0</v>
      </c>
    </row>
    <row r="323" spans="2:19" ht="15" x14ac:dyDescent="0.2">
      <c r="B323" s="136"/>
      <c r="C323" s="136"/>
      <c r="D323" s="136"/>
      <c r="E323" s="136"/>
      <c r="F323" s="96"/>
      <c r="G323" s="96"/>
      <c r="H323" s="97"/>
      <c r="I323" s="98"/>
      <c r="J323" s="95" t="str">
        <f t="shared" si="26"/>
        <v/>
      </c>
      <c r="K323" s="95" t="str">
        <f t="shared" si="27"/>
        <v/>
      </c>
      <c r="L323" s="95" t="str">
        <f t="shared" si="30"/>
        <v/>
      </c>
      <c r="M323" s="113"/>
      <c r="N323" s="113"/>
      <c r="O323" s="113"/>
      <c r="Q323" s="26" t="b">
        <f t="shared" si="31"/>
        <v>1</v>
      </c>
      <c r="R323" s="54" t="str">
        <f t="shared" si="28"/>
        <v/>
      </c>
      <c r="S323" s="55" t="b">
        <f t="shared" si="29"/>
        <v>0</v>
      </c>
    </row>
    <row r="324" spans="2:19" ht="15" x14ac:dyDescent="0.2">
      <c r="B324" s="136"/>
      <c r="C324" s="136"/>
      <c r="D324" s="136"/>
      <c r="E324" s="136"/>
      <c r="F324" s="96"/>
      <c r="G324" s="96"/>
      <c r="H324" s="97"/>
      <c r="I324" s="98"/>
      <c r="J324" s="95" t="str">
        <f t="shared" si="26"/>
        <v/>
      </c>
      <c r="K324" s="95" t="str">
        <f t="shared" si="27"/>
        <v/>
      </c>
      <c r="L324" s="95" t="str">
        <f t="shared" si="30"/>
        <v/>
      </c>
      <c r="M324" s="113"/>
      <c r="N324" s="113"/>
      <c r="O324" s="113"/>
      <c r="Q324" s="26" t="b">
        <f t="shared" si="31"/>
        <v>1</v>
      </c>
      <c r="R324" s="54" t="str">
        <f t="shared" si="28"/>
        <v/>
      </c>
      <c r="S324" s="55" t="b">
        <f t="shared" si="29"/>
        <v>0</v>
      </c>
    </row>
    <row r="325" spans="2:19" ht="15" x14ac:dyDescent="0.2">
      <c r="B325" s="136"/>
      <c r="C325" s="136"/>
      <c r="D325" s="136"/>
      <c r="E325" s="136"/>
      <c r="F325" s="96"/>
      <c r="G325" s="96"/>
      <c r="H325" s="97"/>
      <c r="I325" s="98"/>
      <c r="J325" s="95" t="str">
        <f t="shared" si="26"/>
        <v/>
      </c>
      <c r="K325" s="95" t="str">
        <f t="shared" si="27"/>
        <v/>
      </c>
      <c r="L325" s="95" t="str">
        <f t="shared" si="30"/>
        <v/>
      </c>
      <c r="M325" s="113"/>
      <c r="N325" s="113"/>
      <c r="O325" s="113"/>
      <c r="Q325" s="26" t="b">
        <f t="shared" si="31"/>
        <v>1</v>
      </c>
      <c r="R325" s="54" t="str">
        <f t="shared" si="28"/>
        <v/>
      </c>
      <c r="S325" s="55" t="b">
        <f t="shared" si="29"/>
        <v>0</v>
      </c>
    </row>
    <row r="326" spans="2:19" ht="15" x14ac:dyDescent="0.2">
      <c r="B326" s="136"/>
      <c r="C326" s="136"/>
      <c r="D326" s="136"/>
      <c r="E326" s="136"/>
      <c r="F326" s="96"/>
      <c r="G326" s="96"/>
      <c r="H326" s="97"/>
      <c r="I326" s="98"/>
      <c r="J326" s="95" t="str">
        <f t="shared" si="26"/>
        <v/>
      </c>
      <c r="K326" s="95" t="str">
        <f t="shared" si="27"/>
        <v/>
      </c>
      <c r="L326" s="95" t="str">
        <f t="shared" si="30"/>
        <v/>
      </c>
      <c r="M326" s="113"/>
      <c r="N326" s="113"/>
      <c r="O326" s="113"/>
      <c r="Q326" s="26" t="b">
        <f t="shared" si="31"/>
        <v>1</v>
      </c>
      <c r="R326" s="54" t="str">
        <f t="shared" si="28"/>
        <v/>
      </c>
      <c r="S326" s="55" t="b">
        <f t="shared" si="29"/>
        <v>0</v>
      </c>
    </row>
    <row r="327" spans="2:19" ht="15" x14ac:dyDescent="0.2">
      <c r="B327" s="136"/>
      <c r="C327" s="136"/>
      <c r="D327" s="136"/>
      <c r="E327" s="136"/>
      <c r="F327" s="96"/>
      <c r="G327" s="96"/>
      <c r="H327" s="97"/>
      <c r="I327" s="98"/>
      <c r="J327" s="95" t="str">
        <f t="shared" si="26"/>
        <v/>
      </c>
      <c r="K327" s="95" t="str">
        <f t="shared" si="27"/>
        <v/>
      </c>
      <c r="L327" s="95" t="str">
        <f t="shared" si="30"/>
        <v/>
      </c>
      <c r="M327" s="113"/>
      <c r="N327" s="113"/>
      <c r="O327" s="113"/>
      <c r="Q327" s="26" t="b">
        <f t="shared" si="31"/>
        <v>1</v>
      </c>
      <c r="R327" s="54" t="str">
        <f t="shared" si="28"/>
        <v/>
      </c>
      <c r="S327" s="55" t="b">
        <f t="shared" si="29"/>
        <v>0</v>
      </c>
    </row>
    <row r="328" spans="2:19" ht="15" x14ac:dyDescent="0.2">
      <c r="B328" s="136"/>
      <c r="C328" s="136"/>
      <c r="D328" s="136"/>
      <c r="E328" s="136"/>
      <c r="F328" s="96"/>
      <c r="G328" s="96"/>
      <c r="H328" s="97"/>
      <c r="I328" s="98"/>
      <c r="J328" s="95" t="str">
        <f t="shared" si="26"/>
        <v/>
      </c>
      <c r="K328" s="95" t="str">
        <f t="shared" si="27"/>
        <v/>
      </c>
      <c r="L328" s="95" t="str">
        <f t="shared" si="30"/>
        <v/>
      </c>
      <c r="M328" s="113"/>
      <c r="N328" s="113"/>
      <c r="O328" s="113"/>
      <c r="Q328" s="26" t="b">
        <f t="shared" si="31"/>
        <v>1</v>
      </c>
      <c r="R328" s="54" t="str">
        <f t="shared" si="28"/>
        <v/>
      </c>
      <c r="S328" s="55" t="b">
        <f t="shared" si="29"/>
        <v>0</v>
      </c>
    </row>
    <row r="329" spans="2:19" ht="15" x14ac:dyDescent="0.2">
      <c r="B329" s="136"/>
      <c r="C329" s="136"/>
      <c r="D329" s="136"/>
      <c r="E329" s="136"/>
      <c r="F329" s="96"/>
      <c r="G329" s="96"/>
      <c r="H329" s="97"/>
      <c r="I329" s="98"/>
      <c r="J329" s="95" t="str">
        <f t="shared" si="26"/>
        <v/>
      </c>
      <c r="K329" s="95" t="str">
        <f t="shared" si="27"/>
        <v/>
      </c>
      <c r="L329" s="95" t="str">
        <f t="shared" si="30"/>
        <v/>
      </c>
      <c r="M329" s="113"/>
      <c r="N329" s="113"/>
      <c r="O329" s="113"/>
      <c r="Q329" s="26" t="b">
        <f t="shared" si="31"/>
        <v>1</v>
      </c>
      <c r="R329" s="54" t="str">
        <f t="shared" si="28"/>
        <v/>
      </c>
      <c r="S329" s="55" t="b">
        <f t="shared" si="29"/>
        <v>0</v>
      </c>
    </row>
    <row r="330" spans="2:19" ht="15" x14ac:dyDescent="0.2">
      <c r="B330" s="136"/>
      <c r="C330" s="136"/>
      <c r="D330" s="136"/>
      <c r="E330" s="136"/>
      <c r="F330" s="96"/>
      <c r="G330" s="96"/>
      <c r="H330" s="97"/>
      <c r="I330" s="98"/>
      <c r="J330" s="95" t="str">
        <f t="shared" si="26"/>
        <v/>
      </c>
      <c r="K330" s="95" t="str">
        <f t="shared" si="27"/>
        <v/>
      </c>
      <c r="L330" s="95" t="str">
        <f t="shared" si="30"/>
        <v/>
      </c>
      <c r="M330" s="113"/>
      <c r="N330" s="113"/>
      <c r="O330" s="113"/>
      <c r="Q330" s="26" t="b">
        <f t="shared" si="31"/>
        <v>1</v>
      </c>
      <c r="R330" s="54" t="str">
        <f t="shared" si="28"/>
        <v/>
      </c>
      <c r="S330" s="55" t="b">
        <f t="shared" si="29"/>
        <v>0</v>
      </c>
    </row>
    <row r="331" spans="2:19" ht="15" x14ac:dyDescent="0.2">
      <c r="B331" s="136"/>
      <c r="C331" s="136"/>
      <c r="D331" s="136"/>
      <c r="E331" s="136"/>
      <c r="F331" s="96"/>
      <c r="G331" s="96"/>
      <c r="H331" s="97"/>
      <c r="I331" s="98"/>
      <c r="J331" s="95" t="str">
        <f t="shared" si="26"/>
        <v/>
      </c>
      <c r="K331" s="95" t="str">
        <f t="shared" si="27"/>
        <v/>
      </c>
      <c r="L331" s="95" t="str">
        <f t="shared" si="30"/>
        <v/>
      </c>
      <c r="M331" s="113"/>
      <c r="N331" s="113"/>
      <c r="O331" s="113"/>
      <c r="Q331" s="26" t="b">
        <f t="shared" si="31"/>
        <v>1</v>
      </c>
      <c r="R331" s="54" t="str">
        <f t="shared" si="28"/>
        <v/>
      </c>
      <c r="S331" s="55" t="b">
        <f t="shared" si="29"/>
        <v>0</v>
      </c>
    </row>
    <row r="332" spans="2:19" ht="15" x14ac:dyDescent="0.2">
      <c r="B332" s="136"/>
      <c r="C332" s="136"/>
      <c r="D332" s="136"/>
      <c r="E332" s="136"/>
      <c r="F332" s="96"/>
      <c r="G332" s="96"/>
      <c r="H332" s="97"/>
      <c r="I332" s="98"/>
      <c r="J332" s="95" t="str">
        <f t="shared" si="26"/>
        <v/>
      </c>
      <c r="K332" s="95" t="str">
        <f t="shared" si="27"/>
        <v/>
      </c>
      <c r="L332" s="95" t="str">
        <f t="shared" si="30"/>
        <v/>
      </c>
      <c r="M332" s="113"/>
      <c r="N332" s="113"/>
      <c r="O332" s="113"/>
      <c r="Q332" s="26" t="b">
        <f t="shared" si="31"/>
        <v>1</v>
      </c>
      <c r="R332" s="54" t="str">
        <f t="shared" si="28"/>
        <v/>
      </c>
      <c r="S332" s="55" t="b">
        <f t="shared" si="29"/>
        <v>0</v>
      </c>
    </row>
    <row r="333" spans="2:19" ht="15" x14ac:dyDescent="0.2">
      <c r="B333" s="136"/>
      <c r="C333" s="136"/>
      <c r="D333" s="136"/>
      <c r="E333" s="136"/>
      <c r="F333" s="96"/>
      <c r="G333" s="96"/>
      <c r="H333" s="97"/>
      <c r="I333" s="98"/>
      <c r="J333" s="95" t="str">
        <f t="shared" si="26"/>
        <v/>
      </c>
      <c r="K333" s="95" t="str">
        <f t="shared" si="27"/>
        <v/>
      </c>
      <c r="L333" s="95" t="str">
        <f t="shared" si="30"/>
        <v/>
      </c>
      <c r="M333" s="113"/>
      <c r="N333" s="113"/>
      <c r="O333" s="113"/>
      <c r="Q333" s="26" t="b">
        <f t="shared" si="31"/>
        <v>1</v>
      </c>
      <c r="R333" s="54" t="str">
        <f t="shared" si="28"/>
        <v/>
      </c>
      <c r="S333" s="55" t="b">
        <f t="shared" si="29"/>
        <v>0</v>
      </c>
    </row>
    <row r="334" spans="2:19" ht="15" x14ac:dyDescent="0.2">
      <c r="B334" s="136"/>
      <c r="C334" s="136"/>
      <c r="D334" s="136"/>
      <c r="E334" s="136"/>
      <c r="F334" s="96"/>
      <c r="G334" s="96"/>
      <c r="H334" s="97"/>
      <c r="I334" s="98"/>
      <c r="J334" s="95" t="str">
        <f t="shared" si="26"/>
        <v/>
      </c>
      <c r="K334" s="95" t="str">
        <f t="shared" si="27"/>
        <v/>
      </c>
      <c r="L334" s="95" t="str">
        <f t="shared" si="30"/>
        <v/>
      </c>
      <c r="M334" s="113"/>
      <c r="N334" s="113"/>
      <c r="O334" s="113"/>
      <c r="Q334" s="26" t="b">
        <f t="shared" si="31"/>
        <v>1</v>
      </c>
      <c r="R334" s="54" t="str">
        <f t="shared" si="28"/>
        <v/>
      </c>
      <c r="S334" s="55" t="b">
        <f t="shared" si="29"/>
        <v>0</v>
      </c>
    </row>
    <row r="335" spans="2:19" ht="15" x14ac:dyDescent="0.2">
      <c r="B335" s="136"/>
      <c r="C335" s="136"/>
      <c r="D335" s="136"/>
      <c r="E335" s="136"/>
      <c r="F335" s="96"/>
      <c r="G335" s="96"/>
      <c r="H335" s="97"/>
      <c r="I335" s="98"/>
      <c r="J335" s="95" t="str">
        <f t="shared" si="26"/>
        <v/>
      </c>
      <c r="K335" s="95" t="str">
        <f t="shared" si="27"/>
        <v/>
      </c>
      <c r="L335" s="95" t="str">
        <f t="shared" si="30"/>
        <v/>
      </c>
      <c r="M335" s="113"/>
      <c r="N335" s="113"/>
      <c r="O335" s="113"/>
      <c r="Q335" s="26" t="b">
        <f t="shared" si="31"/>
        <v>1</v>
      </c>
      <c r="R335" s="54" t="str">
        <f t="shared" si="28"/>
        <v/>
      </c>
      <c r="S335" s="55" t="b">
        <f t="shared" si="29"/>
        <v>0</v>
      </c>
    </row>
    <row r="336" spans="2:19" ht="15" x14ac:dyDescent="0.2">
      <c r="B336" s="136"/>
      <c r="C336" s="136"/>
      <c r="D336" s="136"/>
      <c r="E336" s="136"/>
      <c r="F336" s="96"/>
      <c r="G336" s="96"/>
      <c r="H336" s="97"/>
      <c r="I336" s="98"/>
      <c r="J336" s="95" t="str">
        <f t="shared" si="26"/>
        <v/>
      </c>
      <c r="K336" s="95" t="str">
        <f t="shared" si="27"/>
        <v/>
      </c>
      <c r="L336" s="95" t="str">
        <f t="shared" si="30"/>
        <v/>
      </c>
      <c r="M336" s="113"/>
      <c r="N336" s="113"/>
      <c r="O336" s="113"/>
      <c r="Q336" s="26" t="b">
        <f t="shared" si="31"/>
        <v>1</v>
      </c>
      <c r="R336" s="54" t="str">
        <f t="shared" si="28"/>
        <v/>
      </c>
      <c r="S336" s="55" t="b">
        <f t="shared" si="29"/>
        <v>0</v>
      </c>
    </row>
    <row r="337" spans="2:19" ht="15" x14ac:dyDescent="0.2">
      <c r="B337" s="136"/>
      <c r="C337" s="136"/>
      <c r="D337" s="136"/>
      <c r="E337" s="136"/>
      <c r="F337" s="96"/>
      <c r="G337" s="96"/>
      <c r="H337" s="97"/>
      <c r="I337" s="98"/>
      <c r="J337" s="95" t="str">
        <f t="shared" si="26"/>
        <v/>
      </c>
      <c r="K337" s="95" t="str">
        <f t="shared" si="27"/>
        <v/>
      </c>
      <c r="L337" s="95" t="str">
        <f t="shared" si="30"/>
        <v/>
      </c>
      <c r="M337" s="113"/>
      <c r="N337" s="113"/>
      <c r="O337" s="113"/>
      <c r="Q337" s="26" t="b">
        <f t="shared" si="31"/>
        <v>1</v>
      </c>
      <c r="R337" s="54" t="str">
        <f t="shared" si="28"/>
        <v/>
      </c>
      <c r="S337" s="55" t="b">
        <f t="shared" si="29"/>
        <v>0</v>
      </c>
    </row>
    <row r="338" spans="2:19" ht="15" x14ac:dyDescent="0.2">
      <c r="B338" s="136"/>
      <c r="C338" s="136"/>
      <c r="D338" s="136"/>
      <c r="E338" s="136"/>
      <c r="F338" s="96"/>
      <c r="G338" s="96"/>
      <c r="H338" s="97"/>
      <c r="I338" s="98"/>
      <c r="J338" s="95" t="str">
        <f t="shared" si="26"/>
        <v/>
      </c>
      <c r="K338" s="95" t="str">
        <f t="shared" si="27"/>
        <v/>
      </c>
      <c r="L338" s="95" t="str">
        <f t="shared" si="30"/>
        <v/>
      </c>
      <c r="M338" s="113"/>
      <c r="N338" s="113"/>
      <c r="O338" s="113"/>
      <c r="Q338" s="26" t="b">
        <f t="shared" si="31"/>
        <v>1</v>
      </c>
      <c r="R338" s="54" t="str">
        <f t="shared" si="28"/>
        <v/>
      </c>
      <c r="S338" s="55" t="b">
        <f t="shared" si="29"/>
        <v>0</v>
      </c>
    </row>
    <row r="339" spans="2:19" ht="15" x14ac:dyDescent="0.2">
      <c r="B339" s="136"/>
      <c r="C339" s="136"/>
      <c r="D339" s="136"/>
      <c r="E339" s="136"/>
      <c r="F339" s="96"/>
      <c r="G339" s="96"/>
      <c r="H339" s="97"/>
      <c r="I339" s="98"/>
      <c r="J339" s="95" t="str">
        <f t="shared" si="26"/>
        <v/>
      </c>
      <c r="K339" s="95" t="str">
        <f t="shared" si="27"/>
        <v/>
      </c>
      <c r="L339" s="95" t="str">
        <f t="shared" si="30"/>
        <v/>
      </c>
      <c r="M339" s="113"/>
      <c r="N339" s="113"/>
      <c r="O339" s="113"/>
      <c r="Q339" s="26" t="b">
        <f t="shared" si="31"/>
        <v>1</v>
      </c>
      <c r="R339" s="54" t="str">
        <f t="shared" si="28"/>
        <v/>
      </c>
      <c r="S339" s="55" t="b">
        <f t="shared" si="29"/>
        <v>0</v>
      </c>
    </row>
    <row r="340" spans="2:19" ht="15" x14ac:dyDescent="0.2">
      <c r="B340" s="136"/>
      <c r="C340" s="136"/>
      <c r="D340" s="136"/>
      <c r="E340" s="136"/>
      <c r="F340" s="96"/>
      <c r="G340" s="96"/>
      <c r="H340" s="97"/>
      <c r="I340" s="98"/>
      <c r="J340" s="95" t="str">
        <f t="shared" si="26"/>
        <v/>
      </c>
      <c r="K340" s="95" t="str">
        <f t="shared" si="27"/>
        <v/>
      </c>
      <c r="L340" s="95" t="str">
        <f t="shared" si="30"/>
        <v/>
      </c>
      <c r="M340" s="113"/>
      <c r="N340" s="113"/>
      <c r="O340" s="113"/>
      <c r="Q340" s="26" t="b">
        <f t="shared" si="31"/>
        <v>1</v>
      </c>
      <c r="R340" s="54" t="str">
        <f t="shared" si="28"/>
        <v/>
      </c>
      <c r="S340" s="55" t="b">
        <f t="shared" si="29"/>
        <v>0</v>
      </c>
    </row>
    <row r="341" spans="2:19" ht="15" x14ac:dyDescent="0.2">
      <c r="B341" s="136"/>
      <c r="C341" s="136"/>
      <c r="D341" s="136"/>
      <c r="E341" s="136"/>
      <c r="F341" s="96"/>
      <c r="G341" s="96"/>
      <c r="H341" s="97"/>
      <c r="I341" s="98"/>
      <c r="J341" s="95" t="str">
        <f t="shared" si="26"/>
        <v/>
      </c>
      <c r="K341" s="95" t="str">
        <f t="shared" si="27"/>
        <v/>
      </c>
      <c r="L341" s="95" t="str">
        <f t="shared" si="30"/>
        <v/>
      </c>
      <c r="M341" s="113"/>
      <c r="N341" s="113"/>
      <c r="O341" s="113"/>
      <c r="Q341" s="26" t="b">
        <f t="shared" si="31"/>
        <v>1</v>
      </c>
      <c r="R341" s="54" t="str">
        <f t="shared" si="28"/>
        <v/>
      </c>
      <c r="S341" s="55" t="b">
        <f t="shared" si="29"/>
        <v>0</v>
      </c>
    </row>
    <row r="342" spans="2:19" ht="15" x14ac:dyDescent="0.2">
      <c r="B342" s="136"/>
      <c r="C342" s="136"/>
      <c r="D342" s="136"/>
      <c r="E342" s="136"/>
      <c r="F342" s="96"/>
      <c r="G342" s="96"/>
      <c r="H342" s="97"/>
      <c r="I342" s="98"/>
      <c r="J342" s="95" t="str">
        <f t="shared" si="26"/>
        <v/>
      </c>
      <c r="K342" s="95" t="str">
        <f t="shared" si="27"/>
        <v/>
      </c>
      <c r="L342" s="95" t="str">
        <f t="shared" si="30"/>
        <v/>
      </c>
      <c r="M342" s="113"/>
      <c r="N342" s="113"/>
      <c r="O342" s="113"/>
      <c r="Q342" s="26" t="b">
        <f t="shared" si="31"/>
        <v>1</v>
      </c>
      <c r="R342" s="54" t="str">
        <f t="shared" si="28"/>
        <v/>
      </c>
      <c r="S342" s="55" t="b">
        <f t="shared" si="29"/>
        <v>0</v>
      </c>
    </row>
    <row r="343" spans="2:19" ht="15" x14ac:dyDescent="0.2">
      <c r="B343" s="136"/>
      <c r="C343" s="136"/>
      <c r="D343" s="136"/>
      <c r="E343" s="136"/>
      <c r="F343" s="96"/>
      <c r="G343" s="96"/>
      <c r="H343" s="97"/>
      <c r="I343" s="98"/>
      <c r="J343" s="95" t="str">
        <f t="shared" si="26"/>
        <v/>
      </c>
      <c r="K343" s="95" t="str">
        <f t="shared" si="27"/>
        <v/>
      </c>
      <c r="L343" s="95" t="str">
        <f t="shared" si="30"/>
        <v/>
      </c>
      <c r="M343" s="113"/>
      <c r="N343" s="113"/>
      <c r="O343" s="113"/>
      <c r="Q343" s="26" t="b">
        <f t="shared" si="31"/>
        <v>1</v>
      </c>
      <c r="R343" s="54" t="str">
        <f t="shared" si="28"/>
        <v/>
      </c>
      <c r="S343" s="55" t="b">
        <f t="shared" si="29"/>
        <v>0</v>
      </c>
    </row>
    <row r="344" spans="2:19" ht="15" x14ac:dyDescent="0.2">
      <c r="B344" s="136"/>
      <c r="C344" s="136"/>
      <c r="D344" s="136"/>
      <c r="E344" s="136"/>
      <c r="F344" s="96"/>
      <c r="G344" s="96"/>
      <c r="H344" s="97"/>
      <c r="I344" s="98"/>
      <c r="J344" s="95" t="str">
        <f t="shared" si="26"/>
        <v/>
      </c>
      <c r="K344" s="95" t="str">
        <f t="shared" si="27"/>
        <v/>
      </c>
      <c r="L344" s="95" t="str">
        <f t="shared" si="30"/>
        <v/>
      </c>
      <c r="M344" s="113"/>
      <c r="N344" s="113"/>
      <c r="O344" s="113"/>
      <c r="Q344" s="26" t="b">
        <f t="shared" si="31"/>
        <v>1</v>
      </c>
      <c r="R344" s="54" t="str">
        <f t="shared" si="28"/>
        <v/>
      </c>
      <c r="S344" s="55" t="b">
        <f t="shared" si="29"/>
        <v>0</v>
      </c>
    </row>
    <row r="345" spans="2:19" ht="15" x14ac:dyDescent="0.2">
      <c r="B345" s="136"/>
      <c r="C345" s="136"/>
      <c r="D345" s="136"/>
      <c r="E345" s="136"/>
      <c r="F345" s="96"/>
      <c r="G345" s="96"/>
      <c r="H345" s="97"/>
      <c r="I345" s="98"/>
      <c r="J345" s="95" t="str">
        <f t="shared" si="26"/>
        <v/>
      </c>
      <c r="K345" s="95" t="str">
        <f t="shared" si="27"/>
        <v/>
      </c>
      <c r="L345" s="95" t="str">
        <f t="shared" si="30"/>
        <v/>
      </c>
      <c r="M345" s="113"/>
      <c r="N345" s="113"/>
      <c r="O345" s="113"/>
      <c r="Q345" s="26" t="b">
        <f t="shared" si="31"/>
        <v>1</v>
      </c>
      <c r="R345" s="54" t="str">
        <f t="shared" si="28"/>
        <v/>
      </c>
      <c r="S345" s="55" t="b">
        <f t="shared" si="29"/>
        <v>0</v>
      </c>
    </row>
    <row r="346" spans="2:19" ht="15" x14ac:dyDescent="0.2">
      <c r="B346" s="136"/>
      <c r="C346" s="136"/>
      <c r="D346" s="136"/>
      <c r="E346" s="136"/>
      <c r="F346" s="96"/>
      <c r="G346" s="96"/>
      <c r="H346" s="97"/>
      <c r="I346" s="98"/>
      <c r="J346" s="95" t="str">
        <f t="shared" si="26"/>
        <v/>
      </c>
      <c r="K346" s="95" t="str">
        <f t="shared" si="27"/>
        <v/>
      </c>
      <c r="L346" s="95" t="str">
        <f t="shared" si="30"/>
        <v/>
      </c>
      <c r="M346" s="113"/>
      <c r="N346" s="113"/>
      <c r="O346" s="113"/>
      <c r="Q346" s="26" t="b">
        <f t="shared" si="31"/>
        <v>1</v>
      </c>
      <c r="R346" s="54" t="str">
        <f t="shared" si="28"/>
        <v/>
      </c>
      <c r="S346" s="55" t="b">
        <f t="shared" si="29"/>
        <v>0</v>
      </c>
    </row>
    <row r="347" spans="2:19" ht="15" x14ac:dyDescent="0.2">
      <c r="B347" s="136"/>
      <c r="C347" s="136"/>
      <c r="D347" s="136"/>
      <c r="E347" s="136"/>
      <c r="F347" s="96"/>
      <c r="G347" s="96"/>
      <c r="H347" s="97"/>
      <c r="I347" s="98"/>
      <c r="J347" s="95" t="str">
        <f t="shared" si="26"/>
        <v/>
      </c>
      <c r="K347" s="95" t="str">
        <f t="shared" si="27"/>
        <v/>
      </c>
      <c r="L347" s="95" t="str">
        <f t="shared" si="30"/>
        <v/>
      </c>
      <c r="M347" s="113"/>
      <c r="N347" s="113"/>
      <c r="O347" s="113"/>
      <c r="Q347" s="26" t="b">
        <f t="shared" si="31"/>
        <v>1</v>
      </c>
      <c r="R347" s="54" t="str">
        <f t="shared" si="28"/>
        <v/>
      </c>
      <c r="S347" s="55" t="b">
        <f t="shared" si="29"/>
        <v>0</v>
      </c>
    </row>
    <row r="348" spans="2:19" ht="15" x14ac:dyDescent="0.2">
      <c r="B348" s="136"/>
      <c r="C348" s="136"/>
      <c r="D348" s="136"/>
      <c r="E348" s="136"/>
      <c r="F348" s="96"/>
      <c r="G348" s="96"/>
      <c r="H348" s="97"/>
      <c r="I348" s="98"/>
      <c r="J348" s="95" t="str">
        <f t="shared" si="26"/>
        <v/>
      </c>
      <c r="K348" s="95" t="str">
        <f t="shared" si="27"/>
        <v/>
      </c>
      <c r="L348" s="95" t="str">
        <f t="shared" si="30"/>
        <v/>
      </c>
      <c r="M348" s="113"/>
      <c r="N348" s="113"/>
      <c r="O348" s="113"/>
      <c r="Q348" s="26" t="b">
        <f t="shared" si="31"/>
        <v>1</v>
      </c>
      <c r="R348" s="54" t="str">
        <f t="shared" si="28"/>
        <v/>
      </c>
      <c r="S348" s="55" t="b">
        <f t="shared" si="29"/>
        <v>0</v>
      </c>
    </row>
    <row r="349" spans="2:19" ht="15" x14ac:dyDescent="0.2">
      <c r="B349" s="136"/>
      <c r="C349" s="136"/>
      <c r="D349" s="136"/>
      <c r="E349" s="136"/>
      <c r="F349" s="96"/>
      <c r="G349" s="96"/>
      <c r="H349" s="97"/>
      <c r="I349" s="98"/>
      <c r="J349" s="95" t="str">
        <f t="shared" si="26"/>
        <v/>
      </c>
      <c r="K349" s="95" t="str">
        <f t="shared" si="27"/>
        <v/>
      </c>
      <c r="L349" s="95" t="str">
        <f t="shared" si="30"/>
        <v/>
      </c>
      <c r="M349" s="113"/>
      <c r="N349" s="113"/>
      <c r="O349" s="113"/>
      <c r="Q349" s="26" t="b">
        <f t="shared" si="31"/>
        <v>1</v>
      </c>
      <c r="R349" s="54" t="str">
        <f t="shared" si="28"/>
        <v/>
      </c>
      <c r="S349" s="55" t="b">
        <f t="shared" si="29"/>
        <v>0</v>
      </c>
    </row>
    <row r="350" spans="2:19" ht="15" x14ac:dyDescent="0.2">
      <c r="B350" s="136"/>
      <c r="C350" s="136"/>
      <c r="D350" s="136"/>
      <c r="E350" s="136"/>
      <c r="F350" s="96"/>
      <c r="G350" s="96"/>
      <c r="H350" s="97"/>
      <c r="I350" s="98"/>
      <c r="J350" s="95" t="str">
        <f t="shared" si="26"/>
        <v/>
      </c>
      <c r="K350" s="95" t="str">
        <f t="shared" si="27"/>
        <v/>
      </c>
      <c r="L350" s="95" t="str">
        <f t="shared" si="30"/>
        <v/>
      </c>
      <c r="M350" s="113"/>
      <c r="N350" s="113"/>
      <c r="O350" s="113"/>
      <c r="Q350" s="26" t="b">
        <f t="shared" si="31"/>
        <v>1</v>
      </c>
      <c r="R350" s="54" t="str">
        <f t="shared" si="28"/>
        <v/>
      </c>
      <c r="S350" s="55" t="b">
        <f t="shared" si="29"/>
        <v>0</v>
      </c>
    </row>
    <row r="351" spans="2:19" ht="15" x14ac:dyDescent="0.2">
      <c r="B351" s="136"/>
      <c r="C351" s="136"/>
      <c r="D351" s="136"/>
      <c r="E351" s="136"/>
      <c r="F351" s="96"/>
      <c r="G351" s="96"/>
      <c r="H351" s="97"/>
      <c r="I351" s="98"/>
      <c r="J351" s="95" t="str">
        <f t="shared" ref="J351:J414" si="32">IF(OR(ISBLANK(H351),ISBLANK(I351),ISBLANK(G351)),"",ROUND(IF(G351="O",G$23*H351*I351,IF(I351&lt;X$8,G$22*H351,IF(I351&gt;=Y$8,I$22*H351,H$22*I351*H351))),0))</f>
        <v/>
      </c>
      <c r="K351" s="95" t="str">
        <f t="shared" ref="K351:K414" si="33">IF(OR(ISBLANK(J351),J351=""),"",ROUND(J351*J$21,0))</f>
        <v/>
      </c>
      <c r="L351" s="95" t="str">
        <f t="shared" si="30"/>
        <v/>
      </c>
      <c r="M351" s="113"/>
      <c r="N351" s="113"/>
      <c r="O351" s="113"/>
      <c r="Q351" s="26" t="b">
        <f t="shared" si="31"/>
        <v>1</v>
      </c>
      <c r="R351" s="54" t="str">
        <f t="shared" ref="R351:R414" si="34">IF(S351,"Cette ligne est incomplète, veuillez remplir tous les champs obligatoires","")</f>
        <v/>
      </c>
      <c r="S351" s="55" t="b">
        <f t="shared" ref="S351:S414" si="35">AND(NOT(Q351),COUNTA(B351:I351)&lt;&gt;5)</f>
        <v>0</v>
      </c>
    </row>
    <row r="352" spans="2:19" ht="15" x14ac:dyDescent="0.2">
      <c r="B352" s="136"/>
      <c r="C352" s="136"/>
      <c r="D352" s="136"/>
      <c r="E352" s="136"/>
      <c r="F352" s="96"/>
      <c r="G352" s="96"/>
      <c r="H352" s="97"/>
      <c r="I352" s="98"/>
      <c r="J352" s="95" t="str">
        <f t="shared" si="32"/>
        <v/>
      </c>
      <c r="K352" s="95" t="str">
        <f t="shared" si="33"/>
        <v/>
      </c>
      <c r="L352" s="95" t="str">
        <f t="shared" ref="L352:L415" si="36">IF(K352="","",J352-K352)</f>
        <v/>
      </c>
      <c r="M352" s="113"/>
      <c r="N352" s="113"/>
      <c r="O352" s="113"/>
      <c r="Q352" s="26" t="b">
        <f t="shared" ref="Q352:Q415" si="37">AND(COUNTA(B352:I352)=0,ISBLANK(M352))</f>
        <v>1</v>
      </c>
      <c r="R352" s="54" t="str">
        <f t="shared" si="34"/>
        <v/>
      </c>
      <c r="S352" s="55" t="b">
        <f t="shared" si="35"/>
        <v>0</v>
      </c>
    </row>
    <row r="353" spans="2:19" ht="15" x14ac:dyDescent="0.2">
      <c r="B353" s="136"/>
      <c r="C353" s="136"/>
      <c r="D353" s="136"/>
      <c r="E353" s="136"/>
      <c r="F353" s="96"/>
      <c r="G353" s="96"/>
      <c r="H353" s="97"/>
      <c r="I353" s="98"/>
      <c r="J353" s="95" t="str">
        <f t="shared" si="32"/>
        <v/>
      </c>
      <c r="K353" s="95" t="str">
        <f t="shared" si="33"/>
        <v/>
      </c>
      <c r="L353" s="95" t="str">
        <f t="shared" si="36"/>
        <v/>
      </c>
      <c r="M353" s="113"/>
      <c r="N353" s="113"/>
      <c r="O353" s="113"/>
      <c r="Q353" s="26" t="b">
        <f t="shared" si="37"/>
        <v>1</v>
      </c>
      <c r="R353" s="54" t="str">
        <f t="shared" si="34"/>
        <v/>
      </c>
      <c r="S353" s="55" t="b">
        <f t="shared" si="35"/>
        <v>0</v>
      </c>
    </row>
    <row r="354" spans="2:19" ht="15" x14ac:dyDescent="0.2">
      <c r="B354" s="136"/>
      <c r="C354" s="136"/>
      <c r="D354" s="136"/>
      <c r="E354" s="136"/>
      <c r="F354" s="96"/>
      <c r="G354" s="96"/>
      <c r="H354" s="97"/>
      <c r="I354" s="98"/>
      <c r="J354" s="95" t="str">
        <f t="shared" si="32"/>
        <v/>
      </c>
      <c r="K354" s="95" t="str">
        <f t="shared" si="33"/>
        <v/>
      </c>
      <c r="L354" s="95" t="str">
        <f t="shared" si="36"/>
        <v/>
      </c>
      <c r="M354" s="113"/>
      <c r="N354" s="113"/>
      <c r="O354" s="113"/>
      <c r="Q354" s="26" t="b">
        <f t="shared" si="37"/>
        <v>1</v>
      </c>
      <c r="R354" s="54" t="str">
        <f t="shared" si="34"/>
        <v/>
      </c>
      <c r="S354" s="55" t="b">
        <f t="shared" si="35"/>
        <v>0</v>
      </c>
    </row>
    <row r="355" spans="2:19" ht="15" x14ac:dyDescent="0.2">
      <c r="B355" s="136"/>
      <c r="C355" s="136"/>
      <c r="D355" s="136"/>
      <c r="E355" s="136"/>
      <c r="F355" s="96"/>
      <c r="G355" s="96"/>
      <c r="H355" s="97"/>
      <c r="I355" s="98"/>
      <c r="J355" s="95" t="str">
        <f t="shared" si="32"/>
        <v/>
      </c>
      <c r="K355" s="95" t="str">
        <f t="shared" si="33"/>
        <v/>
      </c>
      <c r="L355" s="95" t="str">
        <f t="shared" si="36"/>
        <v/>
      </c>
      <c r="M355" s="113"/>
      <c r="N355" s="113"/>
      <c r="O355" s="113"/>
      <c r="Q355" s="26" t="b">
        <f t="shared" si="37"/>
        <v>1</v>
      </c>
      <c r="R355" s="54" t="str">
        <f t="shared" si="34"/>
        <v/>
      </c>
      <c r="S355" s="55" t="b">
        <f t="shared" si="35"/>
        <v>0</v>
      </c>
    </row>
    <row r="356" spans="2:19" ht="15" x14ac:dyDescent="0.2">
      <c r="B356" s="136"/>
      <c r="C356" s="136"/>
      <c r="D356" s="136"/>
      <c r="E356" s="136"/>
      <c r="F356" s="96"/>
      <c r="G356" s="96"/>
      <c r="H356" s="97"/>
      <c r="I356" s="98"/>
      <c r="J356" s="95" t="str">
        <f t="shared" si="32"/>
        <v/>
      </c>
      <c r="K356" s="95" t="str">
        <f t="shared" si="33"/>
        <v/>
      </c>
      <c r="L356" s="95" t="str">
        <f t="shared" si="36"/>
        <v/>
      </c>
      <c r="M356" s="113"/>
      <c r="N356" s="113"/>
      <c r="O356" s="113"/>
      <c r="Q356" s="26" t="b">
        <f t="shared" si="37"/>
        <v>1</v>
      </c>
      <c r="R356" s="54" t="str">
        <f t="shared" si="34"/>
        <v/>
      </c>
      <c r="S356" s="55" t="b">
        <f t="shared" si="35"/>
        <v>0</v>
      </c>
    </row>
    <row r="357" spans="2:19" ht="15" x14ac:dyDescent="0.2">
      <c r="B357" s="136"/>
      <c r="C357" s="136"/>
      <c r="D357" s="136"/>
      <c r="E357" s="136"/>
      <c r="F357" s="96"/>
      <c r="G357" s="96"/>
      <c r="H357" s="97"/>
      <c r="I357" s="98"/>
      <c r="J357" s="95" t="str">
        <f t="shared" si="32"/>
        <v/>
      </c>
      <c r="K357" s="95" t="str">
        <f t="shared" si="33"/>
        <v/>
      </c>
      <c r="L357" s="95" t="str">
        <f t="shared" si="36"/>
        <v/>
      </c>
      <c r="M357" s="113"/>
      <c r="N357" s="113"/>
      <c r="O357" s="113"/>
      <c r="Q357" s="26" t="b">
        <f t="shared" si="37"/>
        <v>1</v>
      </c>
      <c r="R357" s="54" t="str">
        <f t="shared" si="34"/>
        <v/>
      </c>
      <c r="S357" s="55" t="b">
        <f t="shared" si="35"/>
        <v>0</v>
      </c>
    </row>
    <row r="358" spans="2:19" ht="15" x14ac:dyDescent="0.2">
      <c r="B358" s="136"/>
      <c r="C358" s="136"/>
      <c r="D358" s="136"/>
      <c r="E358" s="136"/>
      <c r="F358" s="96"/>
      <c r="G358" s="96"/>
      <c r="H358" s="97"/>
      <c r="I358" s="98"/>
      <c r="J358" s="95" t="str">
        <f t="shared" si="32"/>
        <v/>
      </c>
      <c r="K358" s="95" t="str">
        <f t="shared" si="33"/>
        <v/>
      </c>
      <c r="L358" s="95" t="str">
        <f t="shared" si="36"/>
        <v/>
      </c>
      <c r="M358" s="113"/>
      <c r="N358" s="113"/>
      <c r="O358" s="113"/>
      <c r="Q358" s="26" t="b">
        <f t="shared" si="37"/>
        <v>1</v>
      </c>
      <c r="R358" s="54" t="str">
        <f t="shared" si="34"/>
        <v/>
      </c>
      <c r="S358" s="55" t="b">
        <f t="shared" si="35"/>
        <v>0</v>
      </c>
    </row>
    <row r="359" spans="2:19" ht="15" x14ac:dyDescent="0.2">
      <c r="B359" s="136"/>
      <c r="C359" s="136"/>
      <c r="D359" s="136"/>
      <c r="E359" s="136"/>
      <c r="F359" s="96"/>
      <c r="G359" s="96"/>
      <c r="H359" s="97"/>
      <c r="I359" s="98"/>
      <c r="J359" s="95" t="str">
        <f t="shared" si="32"/>
        <v/>
      </c>
      <c r="K359" s="95" t="str">
        <f t="shared" si="33"/>
        <v/>
      </c>
      <c r="L359" s="95" t="str">
        <f t="shared" si="36"/>
        <v/>
      </c>
      <c r="M359" s="113"/>
      <c r="N359" s="113"/>
      <c r="O359" s="113"/>
      <c r="Q359" s="26" t="b">
        <f t="shared" si="37"/>
        <v>1</v>
      </c>
      <c r="R359" s="54" t="str">
        <f t="shared" si="34"/>
        <v/>
      </c>
      <c r="S359" s="55" t="b">
        <f t="shared" si="35"/>
        <v>0</v>
      </c>
    </row>
    <row r="360" spans="2:19" ht="15" x14ac:dyDescent="0.2">
      <c r="B360" s="136"/>
      <c r="C360" s="136"/>
      <c r="D360" s="136"/>
      <c r="E360" s="136"/>
      <c r="F360" s="96"/>
      <c r="G360" s="96"/>
      <c r="H360" s="97"/>
      <c r="I360" s="98"/>
      <c r="J360" s="95" t="str">
        <f t="shared" si="32"/>
        <v/>
      </c>
      <c r="K360" s="95" t="str">
        <f t="shared" si="33"/>
        <v/>
      </c>
      <c r="L360" s="95" t="str">
        <f t="shared" si="36"/>
        <v/>
      </c>
      <c r="M360" s="113"/>
      <c r="N360" s="113"/>
      <c r="O360" s="113"/>
      <c r="Q360" s="26" t="b">
        <f t="shared" si="37"/>
        <v>1</v>
      </c>
      <c r="R360" s="54" t="str">
        <f t="shared" si="34"/>
        <v/>
      </c>
      <c r="S360" s="55" t="b">
        <f t="shared" si="35"/>
        <v>0</v>
      </c>
    </row>
    <row r="361" spans="2:19" ht="15" x14ac:dyDescent="0.2">
      <c r="B361" s="136"/>
      <c r="C361" s="136"/>
      <c r="D361" s="136"/>
      <c r="E361" s="136"/>
      <c r="F361" s="96"/>
      <c r="G361" s="96"/>
      <c r="H361" s="97"/>
      <c r="I361" s="98"/>
      <c r="J361" s="95" t="str">
        <f t="shared" si="32"/>
        <v/>
      </c>
      <c r="K361" s="95" t="str">
        <f t="shared" si="33"/>
        <v/>
      </c>
      <c r="L361" s="95" t="str">
        <f t="shared" si="36"/>
        <v/>
      </c>
      <c r="M361" s="113"/>
      <c r="N361" s="113"/>
      <c r="O361" s="113"/>
      <c r="Q361" s="26" t="b">
        <f t="shared" si="37"/>
        <v>1</v>
      </c>
      <c r="R361" s="54" t="str">
        <f t="shared" si="34"/>
        <v/>
      </c>
      <c r="S361" s="55" t="b">
        <f t="shared" si="35"/>
        <v>0</v>
      </c>
    </row>
    <row r="362" spans="2:19" ht="15" x14ac:dyDescent="0.2">
      <c r="B362" s="136"/>
      <c r="C362" s="136"/>
      <c r="D362" s="136"/>
      <c r="E362" s="136"/>
      <c r="F362" s="96"/>
      <c r="G362" s="96"/>
      <c r="H362" s="97"/>
      <c r="I362" s="98"/>
      <c r="J362" s="95" t="str">
        <f t="shared" si="32"/>
        <v/>
      </c>
      <c r="K362" s="95" t="str">
        <f t="shared" si="33"/>
        <v/>
      </c>
      <c r="L362" s="95" t="str">
        <f t="shared" si="36"/>
        <v/>
      </c>
      <c r="M362" s="113"/>
      <c r="N362" s="113"/>
      <c r="O362" s="113"/>
      <c r="Q362" s="26" t="b">
        <f t="shared" si="37"/>
        <v>1</v>
      </c>
      <c r="R362" s="54" t="str">
        <f t="shared" si="34"/>
        <v/>
      </c>
      <c r="S362" s="55" t="b">
        <f t="shared" si="35"/>
        <v>0</v>
      </c>
    </row>
    <row r="363" spans="2:19" ht="15" x14ac:dyDescent="0.2">
      <c r="B363" s="136"/>
      <c r="C363" s="136"/>
      <c r="D363" s="136"/>
      <c r="E363" s="136"/>
      <c r="F363" s="96"/>
      <c r="G363" s="96"/>
      <c r="H363" s="97"/>
      <c r="I363" s="98"/>
      <c r="J363" s="95" t="str">
        <f t="shared" si="32"/>
        <v/>
      </c>
      <c r="K363" s="95" t="str">
        <f t="shared" si="33"/>
        <v/>
      </c>
      <c r="L363" s="95" t="str">
        <f t="shared" si="36"/>
        <v/>
      </c>
      <c r="M363" s="113"/>
      <c r="N363" s="113"/>
      <c r="O363" s="113"/>
      <c r="Q363" s="26" t="b">
        <f t="shared" si="37"/>
        <v>1</v>
      </c>
      <c r="R363" s="54" t="str">
        <f t="shared" si="34"/>
        <v/>
      </c>
      <c r="S363" s="55" t="b">
        <f t="shared" si="35"/>
        <v>0</v>
      </c>
    </row>
    <row r="364" spans="2:19" ht="15" x14ac:dyDescent="0.2">
      <c r="B364" s="136"/>
      <c r="C364" s="136"/>
      <c r="D364" s="136"/>
      <c r="E364" s="136"/>
      <c r="F364" s="96"/>
      <c r="G364" s="96"/>
      <c r="H364" s="97"/>
      <c r="I364" s="98"/>
      <c r="J364" s="95" t="str">
        <f t="shared" si="32"/>
        <v/>
      </c>
      <c r="K364" s="95" t="str">
        <f t="shared" si="33"/>
        <v/>
      </c>
      <c r="L364" s="95" t="str">
        <f t="shared" si="36"/>
        <v/>
      </c>
      <c r="M364" s="113"/>
      <c r="N364" s="113"/>
      <c r="O364" s="113"/>
      <c r="Q364" s="26" t="b">
        <f t="shared" si="37"/>
        <v>1</v>
      </c>
      <c r="R364" s="54" t="str">
        <f t="shared" si="34"/>
        <v/>
      </c>
      <c r="S364" s="55" t="b">
        <f t="shared" si="35"/>
        <v>0</v>
      </c>
    </row>
    <row r="365" spans="2:19" ht="15" x14ac:dyDescent="0.2">
      <c r="B365" s="136"/>
      <c r="C365" s="136"/>
      <c r="D365" s="136"/>
      <c r="E365" s="136"/>
      <c r="F365" s="96"/>
      <c r="G365" s="96"/>
      <c r="H365" s="97"/>
      <c r="I365" s="98"/>
      <c r="J365" s="95" t="str">
        <f t="shared" si="32"/>
        <v/>
      </c>
      <c r="K365" s="95" t="str">
        <f t="shared" si="33"/>
        <v/>
      </c>
      <c r="L365" s="95" t="str">
        <f t="shared" si="36"/>
        <v/>
      </c>
      <c r="M365" s="113"/>
      <c r="N365" s="113"/>
      <c r="O365" s="113"/>
      <c r="Q365" s="26" t="b">
        <f t="shared" si="37"/>
        <v>1</v>
      </c>
      <c r="R365" s="54" t="str">
        <f t="shared" si="34"/>
        <v/>
      </c>
      <c r="S365" s="55" t="b">
        <f t="shared" si="35"/>
        <v>0</v>
      </c>
    </row>
    <row r="366" spans="2:19" ht="15" x14ac:dyDescent="0.2">
      <c r="B366" s="136"/>
      <c r="C366" s="136"/>
      <c r="D366" s="136"/>
      <c r="E366" s="136"/>
      <c r="F366" s="96"/>
      <c r="G366" s="96"/>
      <c r="H366" s="97"/>
      <c r="I366" s="98"/>
      <c r="J366" s="95" t="str">
        <f t="shared" si="32"/>
        <v/>
      </c>
      <c r="K366" s="95" t="str">
        <f t="shared" si="33"/>
        <v/>
      </c>
      <c r="L366" s="95" t="str">
        <f t="shared" si="36"/>
        <v/>
      </c>
      <c r="M366" s="113"/>
      <c r="N366" s="113"/>
      <c r="O366" s="113"/>
      <c r="Q366" s="26" t="b">
        <f t="shared" si="37"/>
        <v>1</v>
      </c>
      <c r="R366" s="54" t="str">
        <f t="shared" si="34"/>
        <v/>
      </c>
      <c r="S366" s="55" t="b">
        <f t="shared" si="35"/>
        <v>0</v>
      </c>
    </row>
    <row r="367" spans="2:19" ht="15" x14ac:dyDescent="0.2">
      <c r="B367" s="136"/>
      <c r="C367" s="136"/>
      <c r="D367" s="136"/>
      <c r="E367" s="136"/>
      <c r="F367" s="96"/>
      <c r="G367" s="96"/>
      <c r="H367" s="97"/>
      <c r="I367" s="98"/>
      <c r="J367" s="95" t="str">
        <f t="shared" si="32"/>
        <v/>
      </c>
      <c r="K367" s="95" t="str">
        <f t="shared" si="33"/>
        <v/>
      </c>
      <c r="L367" s="95" t="str">
        <f t="shared" si="36"/>
        <v/>
      </c>
      <c r="M367" s="113"/>
      <c r="N367" s="113"/>
      <c r="O367" s="113"/>
      <c r="Q367" s="26" t="b">
        <f t="shared" si="37"/>
        <v>1</v>
      </c>
      <c r="R367" s="54" t="str">
        <f t="shared" si="34"/>
        <v/>
      </c>
      <c r="S367" s="55" t="b">
        <f t="shared" si="35"/>
        <v>0</v>
      </c>
    </row>
    <row r="368" spans="2:19" ht="15" x14ac:dyDescent="0.2">
      <c r="B368" s="136"/>
      <c r="C368" s="136"/>
      <c r="D368" s="136"/>
      <c r="E368" s="136"/>
      <c r="F368" s="96"/>
      <c r="G368" s="96"/>
      <c r="H368" s="97"/>
      <c r="I368" s="98"/>
      <c r="J368" s="95" t="str">
        <f t="shared" si="32"/>
        <v/>
      </c>
      <c r="K368" s="95" t="str">
        <f t="shared" si="33"/>
        <v/>
      </c>
      <c r="L368" s="95" t="str">
        <f t="shared" si="36"/>
        <v/>
      </c>
      <c r="M368" s="113"/>
      <c r="N368" s="113"/>
      <c r="O368" s="113"/>
      <c r="Q368" s="26" t="b">
        <f t="shared" si="37"/>
        <v>1</v>
      </c>
      <c r="R368" s="54" t="str">
        <f t="shared" si="34"/>
        <v/>
      </c>
      <c r="S368" s="55" t="b">
        <f t="shared" si="35"/>
        <v>0</v>
      </c>
    </row>
    <row r="369" spans="2:19" ht="15" x14ac:dyDescent="0.2">
      <c r="B369" s="136"/>
      <c r="C369" s="136"/>
      <c r="D369" s="136"/>
      <c r="E369" s="136"/>
      <c r="F369" s="96"/>
      <c r="G369" s="96"/>
      <c r="H369" s="97"/>
      <c r="I369" s="98"/>
      <c r="J369" s="95" t="str">
        <f t="shared" si="32"/>
        <v/>
      </c>
      <c r="K369" s="95" t="str">
        <f t="shared" si="33"/>
        <v/>
      </c>
      <c r="L369" s="95" t="str">
        <f t="shared" si="36"/>
        <v/>
      </c>
      <c r="M369" s="113"/>
      <c r="N369" s="113"/>
      <c r="O369" s="113"/>
      <c r="Q369" s="26" t="b">
        <f t="shared" si="37"/>
        <v>1</v>
      </c>
      <c r="R369" s="54" t="str">
        <f t="shared" si="34"/>
        <v/>
      </c>
      <c r="S369" s="55" t="b">
        <f t="shared" si="35"/>
        <v>0</v>
      </c>
    </row>
    <row r="370" spans="2:19" ht="15" x14ac:dyDescent="0.2">
      <c r="B370" s="136"/>
      <c r="C370" s="136"/>
      <c r="D370" s="136"/>
      <c r="E370" s="136"/>
      <c r="F370" s="96"/>
      <c r="G370" s="96"/>
      <c r="H370" s="97"/>
      <c r="I370" s="98"/>
      <c r="J370" s="95" t="str">
        <f t="shared" si="32"/>
        <v/>
      </c>
      <c r="K370" s="95" t="str">
        <f t="shared" si="33"/>
        <v/>
      </c>
      <c r="L370" s="95" t="str">
        <f t="shared" si="36"/>
        <v/>
      </c>
      <c r="M370" s="113"/>
      <c r="N370" s="113"/>
      <c r="O370" s="113"/>
      <c r="Q370" s="26" t="b">
        <f t="shared" si="37"/>
        <v>1</v>
      </c>
      <c r="R370" s="54" t="str">
        <f t="shared" si="34"/>
        <v/>
      </c>
      <c r="S370" s="55" t="b">
        <f t="shared" si="35"/>
        <v>0</v>
      </c>
    </row>
    <row r="371" spans="2:19" ht="15" x14ac:dyDescent="0.2">
      <c r="B371" s="136"/>
      <c r="C371" s="136"/>
      <c r="D371" s="136"/>
      <c r="E371" s="136"/>
      <c r="F371" s="96"/>
      <c r="G371" s="96"/>
      <c r="H371" s="97"/>
      <c r="I371" s="98"/>
      <c r="J371" s="95" t="str">
        <f t="shared" si="32"/>
        <v/>
      </c>
      <c r="K371" s="95" t="str">
        <f t="shared" si="33"/>
        <v/>
      </c>
      <c r="L371" s="95" t="str">
        <f t="shared" si="36"/>
        <v/>
      </c>
      <c r="M371" s="113"/>
      <c r="N371" s="113"/>
      <c r="O371" s="113"/>
      <c r="Q371" s="26" t="b">
        <f t="shared" si="37"/>
        <v>1</v>
      </c>
      <c r="R371" s="54" t="str">
        <f t="shared" si="34"/>
        <v/>
      </c>
      <c r="S371" s="55" t="b">
        <f t="shared" si="35"/>
        <v>0</v>
      </c>
    </row>
    <row r="372" spans="2:19" ht="15" x14ac:dyDescent="0.2">
      <c r="B372" s="136"/>
      <c r="C372" s="136"/>
      <c r="D372" s="136"/>
      <c r="E372" s="136"/>
      <c r="F372" s="96"/>
      <c r="G372" s="96"/>
      <c r="H372" s="97"/>
      <c r="I372" s="98"/>
      <c r="J372" s="95" t="str">
        <f t="shared" si="32"/>
        <v/>
      </c>
      <c r="K372" s="95" t="str">
        <f t="shared" si="33"/>
        <v/>
      </c>
      <c r="L372" s="95" t="str">
        <f t="shared" si="36"/>
        <v/>
      </c>
      <c r="M372" s="113"/>
      <c r="N372" s="113"/>
      <c r="O372" s="113"/>
      <c r="Q372" s="26" t="b">
        <f t="shared" si="37"/>
        <v>1</v>
      </c>
      <c r="R372" s="54" t="str">
        <f t="shared" si="34"/>
        <v/>
      </c>
      <c r="S372" s="55" t="b">
        <f t="shared" si="35"/>
        <v>0</v>
      </c>
    </row>
    <row r="373" spans="2:19" ht="15" x14ac:dyDescent="0.2">
      <c r="B373" s="136"/>
      <c r="C373" s="136"/>
      <c r="D373" s="136"/>
      <c r="E373" s="136"/>
      <c r="F373" s="96"/>
      <c r="G373" s="96"/>
      <c r="H373" s="97"/>
      <c r="I373" s="98"/>
      <c r="J373" s="95" t="str">
        <f t="shared" si="32"/>
        <v/>
      </c>
      <c r="K373" s="95" t="str">
        <f t="shared" si="33"/>
        <v/>
      </c>
      <c r="L373" s="95" t="str">
        <f t="shared" si="36"/>
        <v/>
      </c>
      <c r="M373" s="113"/>
      <c r="N373" s="113"/>
      <c r="O373" s="113"/>
      <c r="Q373" s="26" t="b">
        <f t="shared" si="37"/>
        <v>1</v>
      </c>
      <c r="R373" s="54" t="str">
        <f t="shared" si="34"/>
        <v/>
      </c>
      <c r="S373" s="55" t="b">
        <f t="shared" si="35"/>
        <v>0</v>
      </c>
    </row>
    <row r="374" spans="2:19" ht="15" x14ac:dyDescent="0.2">
      <c r="B374" s="136"/>
      <c r="C374" s="136"/>
      <c r="D374" s="136"/>
      <c r="E374" s="136"/>
      <c r="F374" s="96"/>
      <c r="G374" s="96"/>
      <c r="H374" s="97"/>
      <c r="I374" s="98"/>
      <c r="J374" s="95" t="str">
        <f t="shared" si="32"/>
        <v/>
      </c>
      <c r="K374" s="95" t="str">
        <f t="shared" si="33"/>
        <v/>
      </c>
      <c r="L374" s="95" t="str">
        <f t="shared" si="36"/>
        <v/>
      </c>
      <c r="M374" s="113"/>
      <c r="N374" s="113"/>
      <c r="O374" s="113"/>
      <c r="Q374" s="26" t="b">
        <f t="shared" si="37"/>
        <v>1</v>
      </c>
      <c r="R374" s="54" t="str">
        <f t="shared" si="34"/>
        <v/>
      </c>
      <c r="S374" s="55" t="b">
        <f t="shared" si="35"/>
        <v>0</v>
      </c>
    </row>
    <row r="375" spans="2:19" ht="15" x14ac:dyDescent="0.2">
      <c r="B375" s="136"/>
      <c r="C375" s="136"/>
      <c r="D375" s="136"/>
      <c r="E375" s="136"/>
      <c r="F375" s="96"/>
      <c r="G375" s="96"/>
      <c r="H375" s="97"/>
      <c r="I375" s="98"/>
      <c r="J375" s="95" t="str">
        <f t="shared" si="32"/>
        <v/>
      </c>
      <c r="K375" s="95" t="str">
        <f t="shared" si="33"/>
        <v/>
      </c>
      <c r="L375" s="95" t="str">
        <f t="shared" si="36"/>
        <v/>
      </c>
      <c r="M375" s="113"/>
      <c r="N375" s="113"/>
      <c r="O375" s="113"/>
      <c r="Q375" s="26" t="b">
        <f t="shared" si="37"/>
        <v>1</v>
      </c>
      <c r="R375" s="54" t="str">
        <f t="shared" si="34"/>
        <v/>
      </c>
      <c r="S375" s="55" t="b">
        <f t="shared" si="35"/>
        <v>0</v>
      </c>
    </row>
    <row r="376" spans="2:19" ht="15" x14ac:dyDescent="0.2">
      <c r="B376" s="136"/>
      <c r="C376" s="136"/>
      <c r="D376" s="136"/>
      <c r="E376" s="136"/>
      <c r="F376" s="96"/>
      <c r="G376" s="96"/>
      <c r="H376" s="97"/>
      <c r="I376" s="98"/>
      <c r="J376" s="95" t="str">
        <f t="shared" si="32"/>
        <v/>
      </c>
      <c r="K376" s="95" t="str">
        <f t="shared" si="33"/>
        <v/>
      </c>
      <c r="L376" s="95" t="str">
        <f t="shared" si="36"/>
        <v/>
      </c>
      <c r="M376" s="113"/>
      <c r="N376" s="113"/>
      <c r="O376" s="113"/>
      <c r="Q376" s="26" t="b">
        <f t="shared" si="37"/>
        <v>1</v>
      </c>
      <c r="R376" s="54" t="str">
        <f t="shared" si="34"/>
        <v/>
      </c>
      <c r="S376" s="55" t="b">
        <f t="shared" si="35"/>
        <v>0</v>
      </c>
    </row>
    <row r="377" spans="2:19" ht="15" x14ac:dyDescent="0.2">
      <c r="B377" s="136"/>
      <c r="C377" s="136"/>
      <c r="D377" s="136"/>
      <c r="E377" s="136"/>
      <c r="F377" s="96"/>
      <c r="G377" s="96"/>
      <c r="H377" s="97"/>
      <c r="I377" s="98"/>
      <c r="J377" s="95" t="str">
        <f t="shared" si="32"/>
        <v/>
      </c>
      <c r="K377" s="95" t="str">
        <f t="shared" si="33"/>
        <v/>
      </c>
      <c r="L377" s="95" t="str">
        <f t="shared" si="36"/>
        <v/>
      </c>
      <c r="M377" s="113"/>
      <c r="N377" s="113"/>
      <c r="O377" s="113"/>
      <c r="Q377" s="26" t="b">
        <f t="shared" si="37"/>
        <v>1</v>
      </c>
      <c r="R377" s="54" t="str">
        <f t="shared" si="34"/>
        <v/>
      </c>
      <c r="S377" s="55" t="b">
        <f t="shared" si="35"/>
        <v>0</v>
      </c>
    </row>
    <row r="378" spans="2:19" ht="15" x14ac:dyDescent="0.2">
      <c r="B378" s="136"/>
      <c r="C378" s="136"/>
      <c r="D378" s="136"/>
      <c r="E378" s="136"/>
      <c r="F378" s="96"/>
      <c r="G378" s="96"/>
      <c r="H378" s="97"/>
      <c r="I378" s="98"/>
      <c r="J378" s="95" t="str">
        <f t="shared" si="32"/>
        <v/>
      </c>
      <c r="K378" s="95" t="str">
        <f t="shared" si="33"/>
        <v/>
      </c>
      <c r="L378" s="95" t="str">
        <f t="shared" si="36"/>
        <v/>
      </c>
      <c r="M378" s="113"/>
      <c r="N378" s="113"/>
      <c r="O378" s="113"/>
      <c r="Q378" s="26" t="b">
        <f t="shared" si="37"/>
        <v>1</v>
      </c>
      <c r="R378" s="54" t="str">
        <f t="shared" si="34"/>
        <v/>
      </c>
      <c r="S378" s="55" t="b">
        <f t="shared" si="35"/>
        <v>0</v>
      </c>
    </row>
    <row r="379" spans="2:19" ht="15" x14ac:dyDescent="0.2">
      <c r="B379" s="136"/>
      <c r="C379" s="136"/>
      <c r="D379" s="136"/>
      <c r="E379" s="136"/>
      <c r="F379" s="96"/>
      <c r="G379" s="96"/>
      <c r="H379" s="97"/>
      <c r="I379" s="98"/>
      <c r="J379" s="95" t="str">
        <f t="shared" si="32"/>
        <v/>
      </c>
      <c r="K379" s="95" t="str">
        <f t="shared" si="33"/>
        <v/>
      </c>
      <c r="L379" s="95" t="str">
        <f t="shared" si="36"/>
        <v/>
      </c>
      <c r="M379" s="113"/>
      <c r="N379" s="113"/>
      <c r="O379" s="113"/>
      <c r="Q379" s="26" t="b">
        <f t="shared" si="37"/>
        <v>1</v>
      </c>
      <c r="R379" s="54" t="str">
        <f t="shared" si="34"/>
        <v/>
      </c>
      <c r="S379" s="55" t="b">
        <f t="shared" si="35"/>
        <v>0</v>
      </c>
    </row>
    <row r="380" spans="2:19" ht="15" x14ac:dyDescent="0.2">
      <c r="B380" s="136"/>
      <c r="C380" s="136"/>
      <c r="D380" s="136"/>
      <c r="E380" s="136"/>
      <c r="F380" s="96"/>
      <c r="G380" s="96"/>
      <c r="H380" s="97"/>
      <c r="I380" s="98"/>
      <c r="J380" s="95" t="str">
        <f t="shared" si="32"/>
        <v/>
      </c>
      <c r="K380" s="95" t="str">
        <f t="shared" si="33"/>
        <v/>
      </c>
      <c r="L380" s="95" t="str">
        <f t="shared" si="36"/>
        <v/>
      </c>
      <c r="M380" s="113"/>
      <c r="N380" s="113"/>
      <c r="O380" s="113"/>
      <c r="Q380" s="26" t="b">
        <f t="shared" si="37"/>
        <v>1</v>
      </c>
      <c r="R380" s="54" t="str">
        <f t="shared" si="34"/>
        <v/>
      </c>
      <c r="S380" s="55" t="b">
        <f t="shared" si="35"/>
        <v>0</v>
      </c>
    </row>
    <row r="381" spans="2:19" ht="15" x14ac:dyDescent="0.2">
      <c r="B381" s="136"/>
      <c r="C381" s="136"/>
      <c r="D381" s="136"/>
      <c r="E381" s="136"/>
      <c r="F381" s="96"/>
      <c r="G381" s="96"/>
      <c r="H381" s="97"/>
      <c r="I381" s="98"/>
      <c r="J381" s="95" t="str">
        <f t="shared" si="32"/>
        <v/>
      </c>
      <c r="K381" s="95" t="str">
        <f t="shared" si="33"/>
        <v/>
      </c>
      <c r="L381" s="95" t="str">
        <f t="shared" si="36"/>
        <v/>
      </c>
      <c r="M381" s="113"/>
      <c r="N381" s="113"/>
      <c r="O381" s="113"/>
      <c r="Q381" s="26" t="b">
        <f t="shared" si="37"/>
        <v>1</v>
      </c>
      <c r="R381" s="54" t="str">
        <f t="shared" si="34"/>
        <v/>
      </c>
      <c r="S381" s="55" t="b">
        <f t="shared" si="35"/>
        <v>0</v>
      </c>
    </row>
    <row r="382" spans="2:19" ht="15" x14ac:dyDescent="0.2">
      <c r="B382" s="136"/>
      <c r="C382" s="136"/>
      <c r="D382" s="136"/>
      <c r="E382" s="136"/>
      <c r="F382" s="96"/>
      <c r="G382" s="96"/>
      <c r="H382" s="97"/>
      <c r="I382" s="98"/>
      <c r="J382" s="95" t="str">
        <f t="shared" si="32"/>
        <v/>
      </c>
      <c r="K382" s="95" t="str">
        <f t="shared" si="33"/>
        <v/>
      </c>
      <c r="L382" s="95" t="str">
        <f t="shared" si="36"/>
        <v/>
      </c>
      <c r="M382" s="113"/>
      <c r="N382" s="113"/>
      <c r="O382" s="113"/>
      <c r="Q382" s="26" t="b">
        <f t="shared" si="37"/>
        <v>1</v>
      </c>
      <c r="R382" s="54" t="str">
        <f t="shared" si="34"/>
        <v/>
      </c>
      <c r="S382" s="55" t="b">
        <f t="shared" si="35"/>
        <v>0</v>
      </c>
    </row>
    <row r="383" spans="2:19" ht="15" x14ac:dyDescent="0.2">
      <c r="B383" s="136"/>
      <c r="C383" s="136"/>
      <c r="D383" s="136"/>
      <c r="E383" s="136"/>
      <c r="F383" s="96"/>
      <c r="G383" s="96"/>
      <c r="H383" s="97"/>
      <c r="I383" s="98"/>
      <c r="J383" s="95" t="str">
        <f t="shared" si="32"/>
        <v/>
      </c>
      <c r="K383" s="95" t="str">
        <f t="shared" si="33"/>
        <v/>
      </c>
      <c r="L383" s="95" t="str">
        <f t="shared" si="36"/>
        <v/>
      </c>
      <c r="M383" s="113"/>
      <c r="N383" s="113"/>
      <c r="O383" s="113"/>
      <c r="Q383" s="26" t="b">
        <f t="shared" si="37"/>
        <v>1</v>
      </c>
      <c r="R383" s="54" t="str">
        <f t="shared" si="34"/>
        <v/>
      </c>
      <c r="S383" s="55" t="b">
        <f t="shared" si="35"/>
        <v>0</v>
      </c>
    </row>
    <row r="384" spans="2:19" ht="15" x14ac:dyDescent="0.2">
      <c r="B384" s="136"/>
      <c r="C384" s="136"/>
      <c r="D384" s="136"/>
      <c r="E384" s="136"/>
      <c r="F384" s="96"/>
      <c r="G384" s="96"/>
      <c r="H384" s="97"/>
      <c r="I384" s="98"/>
      <c r="J384" s="95" t="str">
        <f t="shared" si="32"/>
        <v/>
      </c>
      <c r="K384" s="95" t="str">
        <f t="shared" si="33"/>
        <v/>
      </c>
      <c r="L384" s="95" t="str">
        <f t="shared" si="36"/>
        <v/>
      </c>
      <c r="M384" s="113"/>
      <c r="N384" s="113"/>
      <c r="O384" s="113"/>
      <c r="Q384" s="26" t="b">
        <f t="shared" si="37"/>
        <v>1</v>
      </c>
      <c r="R384" s="54" t="str">
        <f t="shared" si="34"/>
        <v/>
      </c>
      <c r="S384" s="55" t="b">
        <f t="shared" si="35"/>
        <v>0</v>
      </c>
    </row>
    <row r="385" spans="2:19" ht="15" x14ac:dyDescent="0.2">
      <c r="B385" s="136"/>
      <c r="C385" s="136"/>
      <c r="D385" s="136"/>
      <c r="E385" s="136"/>
      <c r="F385" s="96"/>
      <c r="G385" s="96"/>
      <c r="H385" s="97"/>
      <c r="I385" s="98"/>
      <c r="J385" s="95" t="str">
        <f t="shared" si="32"/>
        <v/>
      </c>
      <c r="K385" s="95" t="str">
        <f t="shared" si="33"/>
        <v/>
      </c>
      <c r="L385" s="95" t="str">
        <f t="shared" si="36"/>
        <v/>
      </c>
      <c r="M385" s="113"/>
      <c r="N385" s="113"/>
      <c r="O385" s="113"/>
      <c r="Q385" s="26" t="b">
        <f t="shared" si="37"/>
        <v>1</v>
      </c>
      <c r="R385" s="54" t="str">
        <f t="shared" si="34"/>
        <v/>
      </c>
      <c r="S385" s="55" t="b">
        <f t="shared" si="35"/>
        <v>0</v>
      </c>
    </row>
    <row r="386" spans="2:19" ht="15" x14ac:dyDescent="0.2">
      <c r="B386" s="136"/>
      <c r="C386" s="136"/>
      <c r="D386" s="136"/>
      <c r="E386" s="136"/>
      <c r="F386" s="96"/>
      <c r="G386" s="96"/>
      <c r="H386" s="97"/>
      <c r="I386" s="98"/>
      <c r="J386" s="95" t="str">
        <f t="shared" si="32"/>
        <v/>
      </c>
      <c r="K386" s="95" t="str">
        <f t="shared" si="33"/>
        <v/>
      </c>
      <c r="L386" s="95" t="str">
        <f t="shared" si="36"/>
        <v/>
      </c>
      <c r="M386" s="113"/>
      <c r="N386" s="113"/>
      <c r="O386" s="113"/>
      <c r="Q386" s="26" t="b">
        <f t="shared" si="37"/>
        <v>1</v>
      </c>
      <c r="R386" s="54" t="str">
        <f t="shared" si="34"/>
        <v/>
      </c>
      <c r="S386" s="55" t="b">
        <f t="shared" si="35"/>
        <v>0</v>
      </c>
    </row>
    <row r="387" spans="2:19" ht="15" x14ac:dyDescent="0.2">
      <c r="B387" s="136"/>
      <c r="C387" s="136"/>
      <c r="D387" s="136"/>
      <c r="E387" s="136"/>
      <c r="F387" s="96"/>
      <c r="G387" s="96"/>
      <c r="H387" s="97"/>
      <c r="I387" s="98"/>
      <c r="J387" s="95" t="str">
        <f t="shared" si="32"/>
        <v/>
      </c>
      <c r="K387" s="95" t="str">
        <f t="shared" si="33"/>
        <v/>
      </c>
      <c r="L387" s="95" t="str">
        <f t="shared" si="36"/>
        <v/>
      </c>
      <c r="M387" s="113"/>
      <c r="N387" s="113"/>
      <c r="O387" s="113"/>
      <c r="Q387" s="26" t="b">
        <f t="shared" si="37"/>
        <v>1</v>
      </c>
      <c r="R387" s="54" t="str">
        <f t="shared" si="34"/>
        <v/>
      </c>
      <c r="S387" s="55" t="b">
        <f t="shared" si="35"/>
        <v>0</v>
      </c>
    </row>
    <row r="388" spans="2:19" ht="15" x14ac:dyDescent="0.2">
      <c r="B388" s="136"/>
      <c r="C388" s="136"/>
      <c r="D388" s="136"/>
      <c r="E388" s="136"/>
      <c r="F388" s="96"/>
      <c r="G388" s="96"/>
      <c r="H388" s="97"/>
      <c r="I388" s="98"/>
      <c r="J388" s="95" t="str">
        <f t="shared" si="32"/>
        <v/>
      </c>
      <c r="K388" s="95" t="str">
        <f t="shared" si="33"/>
        <v/>
      </c>
      <c r="L388" s="95" t="str">
        <f t="shared" si="36"/>
        <v/>
      </c>
      <c r="M388" s="113"/>
      <c r="N388" s="113"/>
      <c r="O388" s="113"/>
      <c r="Q388" s="26" t="b">
        <f t="shared" si="37"/>
        <v>1</v>
      </c>
      <c r="R388" s="54" t="str">
        <f t="shared" si="34"/>
        <v/>
      </c>
      <c r="S388" s="55" t="b">
        <f t="shared" si="35"/>
        <v>0</v>
      </c>
    </row>
    <row r="389" spans="2:19" ht="15" x14ac:dyDescent="0.2">
      <c r="B389" s="136"/>
      <c r="C389" s="136"/>
      <c r="D389" s="136"/>
      <c r="E389" s="136"/>
      <c r="F389" s="96"/>
      <c r="G389" s="96"/>
      <c r="H389" s="97"/>
      <c r="I389" s="98"/>
      <c r="J389" s="95" t="str">
        <f t="shared" si="32"/>
        <v/>
      </c>
      <c r="K389" s="95" t="str">
        <f t="shared" si="33"/>
        <v/>
      </c>
      <c r="L389" s="95" t="str">
        <f t="shared" si="36"/>
        <v/>
      </c>
      <c r="M389" s="113"/>
      <c r="N389" s="113"/>
      <c r="O389" s="113"/>
      <c r="Q389" s="26" t="b">
        <f t="shared" si="37"/>
        <v>1</v>
      </c>
      <c r="R389" s="54" t="str">
        <f t="shared" si="34"/>
        <v/>
      </c>
      <c r="S389" s="55" t="b">
        <f t="shared" si="35"/>
        <v>0</v>
      </c>
    </row>
    <row r="390" spans="2:19" ht="15" x14ac:dyDescent="0.2">
      <c r="B390" s="136"/>
      <c r="C390" s="136"/>
      <c r="D390" s="136"/>
      <c r="E390" s="136"/>
      <c r="F390" s="96"/>
      <c r="G390" s="96"/>
      <c r="H390" s="97"/>
      <c r="I390" s="98"/>
      <c r="J390" s="95" t="str">
        <f t="shared" si="32"/>
        <v/>
      </c>
      <c r="K390" s="95" t="str">
        <f t="shared" si="33"/>
        <v/>
      </c>
      <c r="L390" s="95" t="str">
        <f t="shared" si="36"/>
        <v/>
      </c>
      <c r="M390" s="113"/>
      <c r="N390" s="113"/>
      <c r="O390" s="113"/>
      <c r="Q390" s="26" t="b">
        <f t="shared" si="37"/>
        <v>1</v>
      </c>
      <c r="R390" s="54" t="str">
        <f t="shared" si="34"/>
        <v/>
      </c>
      <c r="S390" s="55" t="b">
        <f t="shared" si="35"/>
        <v>0</v>
      </c>
    </row>
    <row r="391" spans="2:19" ht="15" x14ac:dyDescent="0.2">
      <c r="B391" s="136"/>
      <c r="C391" s="136"/>
      <c r="D391" s="136"/>
      <c r="E391" s="136"/>
      <c r="F391" s="96"/>
      <c r="G391" s="96"/>
      <c r="H391" s="97"/>
      <c r="I391" s="98"/>
      <c r="J391" s="95" t="str">
        <f t="shared" si="32"/>
        <v/>
      </c>
      <c r="K391" s="95" t="str">
        <f t="shared" si="33"/>
        <v/>
      </c>
      <c r="L391" s="95" t="str">
        <f t="shared" si="36"/>
        <v/>
      </c>
      <c r="M391" s="113"/>
      <c r="N391" s="113"/>
      <c r="O391" s="113"/>
      <c r="Q391" s="26" t="b">
        <f t="shared" si="37"/>
        <v>1</v>
      </c>
      <c r="R391" s="54" t="str">
        <f t="shared" si="34"/>
        <v/>
      </c>
      <c r="S391" s="55" t="b">
        <f t="shared" si="35"/>
        <v>0</v>
      </c>
    </row>
    <row r="392" spans="2:19" ht="15" x14ac:dyDescent="0.2">
      <c r="B392" s="136"/>
      <c r="C392" s="136"/>
      <c r="D392" s="136"/>
      <c r="E392" s="136"/>
      <c r="F392" s="96"/>
      <c r="G392" s="96"/>
      <c r="H392" s="97"/>
      <c r="I392" s="98"/>
      <c r="J392" s="95" t="str">
        <f t="shared" si="32"/>
        <v/>
      </c>
      <c r="K392" s="95" t="str">
        <f t="shared" si="33"/>
        <v/>
      </c>
      <c r="L392" s="95" t="str">
        <f t="shared" si="36"/>
        <v/>
      </c>
      <c r="M392" s="113"/>
      <c r="N392" s="113"/>
      <c r="O392" s="113"/>
      <c r="Q392" s="26" t="b">
        <f t="shared" si="37"/>
        <v>1</v>
      </c>
      <c r="R392" s="54" t="str">
        <f t="shared" si="34"/>
        <v/>
      </c>
      <c r="S392" s="55" t="b">
        <f t="shared" si="35"/>
        <v>0</v>
      </c>
    </row>
    <row r="393" spans="2:19" ht="15" x14ac:dyDescent="0.2">
      <c r="B393" s="136"/>
      <c r="C393" s="136"/>
      <c r="D393" s="136"/>
      <c r="E393" s="136"/>
      <c r="F393" s="96"/>
      <c r="G393" s="96"/>
      <c r="H393" s="97"/>
      <c r="I393" s="98"/>
      <c r="J393" s="95" t="str">
        <f t="shared" si="32"/>
        <v/>
      </c>
      <c r="K393" s="95" t="str">
        <f t="shared" si="33"/>
        <v/>
      </c>
      <c r="L393" s="95" t="str">
        <f t="shared" si="36"/>
        <v/>
      </c>
      <c r="M393" s="113"/>
      <c r="N393" s="113"/>
      <c r="O393" s="113"/>
      <c r="Q393" s="26" t="b">
        <f t="shared" si="37"/>
        <v>1</v>
      </c>
      <c r="R393" s="54" t="str">
        <f t="shared" si="34"/>
        <v/>
      </c>
      <c r="S393" s="55" t="b">
        <f t="shared" si="35"/>
        <v>0</v>
      </c>
    </row>
    <row r="394" spans="2:19" ht="15" x14ac:dyDescent="0.2">
      <c r="B394" s="136"/>
      <c r="C394" s="136"/>
      <c r="D394" s="136"/>
      <c r="E394" s="136"/>
      <c r="F394" s="96"/>
      <c r="G394" s="96"/>
      <c r="H394" s="97"/>
      <c r="I394" s="98"/>
      <c r="J394" s="95" t="str">
        <f t="shared" si="32"/>
        <v/>
      </c>
      <c r="K394" s="95" t="str">
        <f t="shared" si="33"/>
        <v/>
      </c>
      <c r="L394" s="95" t="str">
        <f t="shared" si="36"/>
        <v/>
      </c>
      <c r="M394" s="113"/>
      <c r="N394" s="113"/>
      <c r="O394" s="113"/>
      <c r="Q394" s="26" t="b">
        <f t="shared" si="37"/>
        <v>1</v>
      </c>
      <c r="R394" s="54" t="str">
        <f t="shared" si="34"/>
        <v/>
      </c>
      <c r="S394" s="55" t="b">
        <f t="shared" si="35"/>
        <v>0</v>
      </c>
    </row>
    <row r="395" spans="2:19" ht="15" x14ac:dyDescent="0.2">
      <c r="B395" s="136"/>
      <c r="C395" s="136"/>
      <c r="D395" s="136"/>
      <c r="E395" s="136"/>
      <c r="F395" s="96"/>
      <c r="G395" s="96"/>
      <c r="H395" s="97"/>
      <c r="I395" s="98"/>
      <c r="J395" s="95" t="str">
        <f t="shared" si="32"/>
        <v/>
      </c>
      <c r="K395" s="95" t="str">
        <f t="shared" si="33"/>
        <v/>
      </c>
      <c r="L395" s="95" t="str">
        <f t="shared" si="36"/>
        <v/>
      </c>
      <c r="M395" s="113"/>
      <c r="N395" s="113"/>
      <c r="O395" s="113"/>
      <c r="Q395" s="26" t="b">
        <f t="shared" si="37"/>
        <v>1</v>
      </c>
      <c r="R395" s="54" t="str">
        <f t="shared" si="34"/>
        <v/>
      </c>
      <c r="S395" s="55" t="b">
        <f t="shared" si="35"/>
        <v>0</v>
      </c>
    </row>
    <row r="396" spans="2:19" ht="15" x14ac:dyDescent="0.2">
      <c r="B396" s="136"/>
      <c r="C396" s="136"/>
      <c r="D396" s="136"/>
      <c r="E396" s="136"/>
      <c r="F396" s="96"/>
      <c r="G396" s="96"/>
      <c r="H396" s="97"/>
      <c r="I396" s="98"/>
      <c r="J396" s="95" t="str">
        <f t="shared" si="32"/>
        <v/>
      </c>
      <c r="K396" s="95" t="str">
        <f t="shared" si="33"/>
        <v/>
      </c>
      <c r="L396" s="95" t="str">
        <f t="shared" si="36"/>
        <v/>
      </c>
      <c r="M396" s="113"/>
      <c r="N396" s="113"/>
      <c r="O396" s="113"/>
      <c r="Q396" s="26" t="b">
        <f t="shared" si="37"/>
        <v>1</v>
      </c>
      <c r="R396" s="54" t="str">
        <f t="shared" si="34"/>
        <v/>
      </c>
      <c r="S396" s="55" t="b">
        <f t="shared" si="35"/>
        <v>0</v>
      </c>
    </row>
    <row r="397" spans="2:19" ht="15" x14ac:dyDescent="0.2">
      <c r="B397" s="136"/>
      <c r="C397" s="136"/>
      <c r="D397" s="136"/>
      <c r="E397" s="136"/>
      <c r="F397" s="96"/>
      <c r="G397" s="96"/>
      <c r="H397" s="97"/>
      <c r="I397" s="98"/>
      <c r="J397" s="95" t="str">
        <f t="shared" si="32"/>
        <v/>
      </c>
      <c r="K397" s="95" t="str">
        <f t="shared" si="33"/>
        <v/>
      </c>
      <c r="L397" s="95" t="str">
        <f t="shared" si="36"/>
        <v/>
      </c>
      <c r="M397" s="113"/>
      <c r="N397" s="113"/>
      <c r="O397" s="113"/>
      <c r="Q397" s="26" t="b">
        <f t="shared" si="37"/>
        <v>1</v>
      </c>
      <c r="R397" s="54" t="str">
        <f t="shared" si="34"/>
        <v/>
      </c>
      <c r="S397" s="55" t="b">
        <f t="shared" si="35"/>
        <v>0</v>
      </c>
    </row>
    <row r="398" spans="2:19" ht="15" x14ac:dyDescent="0.2">
      <c r="B398" s="136"/>
      <c r="C398" s="136"/>
      <c r="D398" s="136"/>
      <c r="E398" s="136"/>
      <c r="F398" s="96"/>
      <c r="G398" s="96"/>
      <c r="H398" s="97"/>
      <c r="I398" s="98"/>
      <c r="J398" s="95" t="str">
        <f t="shared" si="32"/>
        <v/>
      </c>
      <c r="K398" s="95" t="str">
        <f t="shared" si="33"/>
        <v/>
      </c>
      <c r="L398" s="95" t="str">
        <f t="shared" si="36"/>
        <v/>
      </c>
      <c r="M398" s="113"/>
      <c r="N398" s="113"/>
      <c r="O398" s="113"/>
      <c r="Q398" s="26" t="b">
        <f t="shared" si="37"/>
        <v>1</v>
      </c>
      <c r="R398" s="54" t="str">
        <f t="shared" si="34"/>
        <v/>
      </c>
      <c r="S398" s="55" t="b">
        <f t="shared" si="35"/>
        <v>0</v>
      </c>
    </row>
    <row r="399" spans="2:19" ht="15" x14ac:dyDescent="0.2">
      <c r="B399" s="136"/>
      <c r="C399" s="136"/>
      <c r="D399" s="136"/>
      <c r="E399" s="136"/>
      <c r="F399" s="96"/>
      <c r="G399" s="96"/>
      <c r="H399" s="97"/>
      <c r="I399" s="98"/>
      <c r="J399" s="95" t="str">
        <f t="shared" si="32"/>
        <v/>
      </c>
      <c r="K399" s="95" t="str">
        <f t="shared" si="33"/>
        <v/>
      </c>
      <c r="L399" s="95" t="str">
        <f t="shared" si="36"/>
        <v/>
      </c>
      <c r="M399" s="113"/>
      <c r="N399" s="113"/>
      <c r="O399" s="113"/>
      <c r="Q399" s="26" t="b">
        <f t="shared" si="37"/>
        <v>1</v>
      </c>
      <c r="R399" s="54" t="str">
        <f t="shared" si="34"/>
        <v/>
      </c>
      <c r="S399" s="55" t="b">
        <f t="shared" si="35"/>
        <v>0</v>
      </c>
    </row>
    <row r="400" spans="2:19" ht="15" x14ac:dyDescent="0.2">
      <c r="B400" s="136"/>
      <c r="C400" s="136"/>
      <c r="D400" s="136"/>
      <c r="E400" s="136"/>
      <c r="F400" s="96"/>
      <c r="G400" s="96"/>
      <c r="H400" s="97"/>
      <c r="I400" s="98"/>
      <c r="J400" s="95" t="str">
        <f t="shared" si="32"/>
        <v/>
      </c>
      <c r="K400" s="95" t="str">
        <f t="shared" si="33"/>
        <v/>
      </c>
      <c r="L400" s="95" t="str">
        <f t="shared" si="36"/>
        <v/>
      </c>
      <c r="M400" s="113"/>
      <c r="N400" s="113"/>
      <c r="O400" s="113"/>
      <c r="Q400" s="26" t="b">
        <f t="shared" si="37"/>
        <v>1</v>
      </c>
      <c r="R400" s="54" t="str">
        <f t="shared" si="34"/>
        <v/>
      </c>
      <c r="S400" s="55" t="b">
        <f t="shared" si="35"/>
        <v>0</v>
      </c>
    </row>
    <row r="401" spans="2:19" ht="15" x14ac:dyDescent="0.2">
      <c r="B401" s="136"/>
      <c r="C401" s="136"/>
      <c r="D401" s="136"/>
      <c r="E401" s="136"/>
      <c r="F401" s="96"/>
      <c r="G401" s="96"/>
      <c r="H401" s="97"/>
      <c r="I401" s="98"/>
      <c r="J401" s="95" t="str">
        <f t="shared" si="32"/>
        <v/>
      </c>
      <c r="K401" s="95" t="str">
        <f t="shared" si="33"/>
        <v/>
      </c>
      <c r="L401" s="95" t="str">
        <f t="shared" si="36"/>
        <v/>
      </c>
      <c r="M401" s="113"/>
      <c r="N401" s="113"/>
      <c r="O401" s="113"/>
      <c r="Q401" s="26" t="b">
        <f t="shared" si="37"/>
        <v>1</v>
      </c>
      <c r="R401" s="54" t="str">
        <f t="shared" si="34"/>
        <v/>
      </c>
      <c r="S401" s="55" t="b">
        <f t="shared" si="35"/>
        <v>0</v>
      </c>
    </row>
    <row r="402" spans="2:19" ht="15" x14ac:dyDescent="0.2">
      <c r="B402" s="136"/>
      <c r="C402" s="136"/>
      <c r="D402" s="136"/>
      <c r="E402" s="136"/>
      <c r="F402" s="96"/>
      <c r="G402" s="96"/>
      <c r="H402" s="97"/>
      <c r="I402" s="98"/>
      <c r="J402" s="95" t="str">
        <f t="shared" si="32"/>
        <v/>
      </c>
      <c r="K402" s="95" t="str">
        <f t="shared" si="33"/>
        <v/>
      </c>
      <c r="L402" s="95" t="str">
        <f t="shared" si="36"/>
        <v/>
      </c>
      <c r="M402" s="113"/>
      <c r="N402" s="113"/>
      <c r="O402" s="113"/>
      <c r="Q402" s="26" t="b">
        <f t="shared" si="37"/>
        <v>1</v>
      </c>
      <c r="R402" s="54" t="str">
        <f t="shared" si="34"/>
        <v/>
      </c>
      <c r="S402" s="55" t="b">
        <f t="shared" si="35"/>
        <v>0</v>
      </c>
    </row>
    <row r="403" spans="2:19" ht="15" x14ac:dyDescent="0.2">
      <c r="B403" s="136"/>
      <c r="C403" s="136"/>
      <c r="D403" s="136"/>
      <c r="E403" s="136"/>
      <c r="F403" s="96"/>
      <c r="G403" s="96"/>
      <c r="H403" s="97"/>
      <c r="I403" s="98"/>
      <c r="J403" s="95" t="str">
        <f t="shared" si="32"/>
        <v/>
      </c>
      <c r="K403" s="95" t="str">
        <f t="shared" si="33"/>
        <v/>
      </c>
      <c r="L403" s="95" t="str">
        <f t="shared" si="36"/>
        <v/>
      </c>
      <c r="M403" s="113"/>
      <c r="N403" s="113"/>
      <c r="O403" s="113"/>
      <c r="Q403" s="26" t="b">
        <f t="shared" si="37"/>
        <v>1</v>
      </c>
      <c r="R403" s="54" t="str">
        <f t="shared" si="34"/>
        <v/>
      </c>
      <c r="S403" s="55" t="b">
        <f t="shared" si="35"/>
        <v>0</v>
      </c>
    </row>
    <row r="404" spans="2:19" ht="15" x14ac:dyDescent="0.2">
      <c r="B404" s="136"/>
      <c r="C404" s="136"/>
      <c r="D404" s="136"/>
      <c r="E404" s="136"/>
      <c r="F404" s="96"/>
      <c r="G404" s="96"/>
      <c r="H404" s="97"/>
      <c r="I404" s="98"/>
      <c r="J404" s="95" t="str">
        <f t="shared" si="32"/>
        <v/>
      </c>
      <c r="K404" s="95" t="str">
        <f t="shared" si="33"/>
        <v/>
      </c>
      <c r="L404" s="95" t="str">
        <f t="shared" si="36"/>
        <v/>
      </c>
      <c r="M404" s="113"/>
      <c r="N404" s="113"/>
      <c r="O404" s="113"/>
      <c r="Q404" s="26" t="b">
        <f t="shared" si="37"/>
        <v>1</v>
      </c>
      <c r="R404" s="54" t="str">
        <f t="shared" si="34"/>
        <v/>
      </c>
      <c r="S404" s="55" t="b">
        <f t="shared" si="35"/>
        <v>0</v>
      </c>
    </row>
    <row r="405" spans="2:19" ht="15" x14ac:dyDescent="0.2">
      <c r="B405" s="136"/>
      <c r="C405" s="136"/>
      <c r="D405" s="136"/>
      <c r="E405" s="136"/>
      <c r="F405" s="96"/>
      <c r="G405" s="96"/>
      <c r="H405" s="97"/>
      <c r="I405" s="98"/>
      <c r="J405" s="95" t="str">
        <f t="shared" si="32"/>
        <v/>
      </c>
      <c r="K405" s="95" t="str">
        <f t="shared" si="33"/>
        <v/>
      </c>
      <c r="L405" s="95" t="str">
        <f t="shared" si="36"/>
        <v/>
      </c>
      <c r="M405" s="113"/>
      <c r="N405" s="113"/>
      <c r="O405" s="113"/>
      <c r="Q405" s="26" t="b">
        <f t="shared" si="37"/>
        <v>1</v>
      </c>
      <c r="R405" s="54" t="str">
        <f t="shared" si="34"/>
        <v/>
      </c>
      <c r="S405" s="55" t="b">
        <f t="shared" si="35"/>
        <v>0</v>
      </c>
    </row>
    <row r="406" spans="2:19" ht="15" x14ac:dyDescent="0.2">
      <c r="B406" s="136"/>
      <c r="C406" s="136"/>
      <c r="D406" s="136"/>
      <c r="E406" s="136"/>
      <c r="F406" s="96"/>
      <c r="G406" s="96"/>
      <c r="H406" s="97"/>
      <c r="I406" s="98"/>
      <c r="J406" s="95" t="str">
        <f t="shared" si="32"/>
        <v/>
      </c>
      <c r="K406" s="95" t="str">
        <f t="shared" si="33"/>
        <v/>
      </c>
      <c r="L406" s="95" t="str">
        <f t="shared" si="36"/>
        <v/>
      </c>
      <c r="M406" s="113"/>
      <c r="N406" s="113"/>
      <c r="O406" s="113"/>
      <c r="Q406" s="26" t="b">
        <f t="shared" si="37"/>
        <v>1</v>
      </c>
      <c r="R406" s="54" t="str">
        <f t="shared" si="34"/>
        <v/>
      </c>
      <c r="S406" s="55" t="b">
        <f t="shared" si="35"/>
        <v>0</v>
      </c>
    </row>
    <row r="407" spans="2:19" ht="15" x14ac:dyDescent="0.2">
      <c r="B407" s="136"/>
      <c r="C407" s="136"/>
      <c r="D407" s="136"/>
      <c r="E407" s="136"/>
      <c r="F407" s="96"/>
      <c r="G407" s="96"/>
      <c r="H407" s="97"/>
      <c r="I407" s="98"/>
      <c r="J407" s="95" t="str">
        <f t="shared" si="32"/>
        <v/>
      </c>
      <c r="K407" s="95" t="str">
        <f t="shared" si="33"/>
        <v/>
      </c>
      <c r="L407" s="95" t="str">
        <f t="shared" si="36"/>
        <v/>
      </c>
      <c r="M407" s="113"/>
      <c r="N407" s="113"/>
      <c r="O407" s="113"/>
      <c r="Q407" s="26" t="b">
        <f t="shared" si="37"/>
        <v>1</v>
      </c>
      <c r="R407" s="54" t="str">
        <f t="shared" si="34"/>
        <v/>
      </c>
      <c r="S407" s="55" t="b">
        <f t="shared" si="35"/>
        <v>0</v>
      </c>
    </row>
    <row r="408" spans="2:19" ht="15" x14ac:dyDescent="0.2">
      <c r="B408" s="136"/>
      <c r="C408" s="136"/>
      <c r="D408" s="136"/>
      <c r="E408" s="136"/>
      <c r="F408" s="96"/>
      <c r="G408" s="96"/>
      <c r="H408" s="97"/>
      <c r="I408" s="98"/>
      <c r="J408" s="95" t="str">
        <f t="shared" si="32"/>
        <v/>
      </c>
      <c r="K408" s="95" t="str">
        <f t="shared" si="33"/>
        <v/>
      </c>
      <c r="L408" s="95" t="str">
        <f t="shared" si="36"/>
        <v/>
      </c>
      <c r="M408" s="113"/>
      <c r="N408" s="113"/>
      <c r="O408" s="113"/>
      <c r="Q408" s="26" t="b">
        <f t="shared" si="37"/>
        <v>1</v>
      </c>
      <c r="R408" s="54" t="str">
        <f t="shared" si="34"/>
        <v/>
      </c>
      <c r="S408" s="55" t="b">
        <f t="shared" si="35"/>
        <v>0</v>
      </c>
    </row>
    <row r="409" spans="2:19" ht="15" x14ac:dyDescent="0.2">
      <c r="B409" s="136"/>
      <c r="C409" s="136"/>
      <c r="D409" s="136"/>
      <c r="E409" s="136"/>
      <c r="F409" s="96"/>
      <c r="G409" s="96"/>
      <c r="H409" s="97"/>
      <c r="I409" s="98"/>
      <c r="J409" s="95" t="str">
        <f t="shared" si="32"/>
        <v/>
      </c>
      <c r="K409" s="95" t="str">
        <f t="shared" si="33"/>
        <v/>
      </c>
      <c r="L409" s="95" t="str">
        <f t="shared" si="36"/>
        <v/>
      </c>
      <c r="M409" s="113"/>
      <c r="N409" s="113"/>
      <c r="O409" s="113"/>
      <c r="Q409" s="26" t="b">
        <f t="shared" si="37"/>
        <v>1</v>
      </c>
      <c r="R409" s="54" t="str">
        <f t="shared" si="34"/>
        <v/>
      </c>
      <c r="S409" s="55" t="b">
        <f t="shared" si="35"/>
        <v>0</v>
      </c>
    </row>
    <row r="410" spans="2:19" ht="15" x14ac:dyDescent="0.2">
      <c r="B410" s="136"/>
      <c r="C410" s="136"/>
      <c r="D410" s="136"/>
      <c r="E410" s="136"/>
      <c r="F410" s="96"/>
      <c r="G410" s="96"/>
      <c r="H410" s="97"/>
      <c r="I410" s="98"/>
      <c r="J410" s="95" t="str">
        <f t="shared" si="32"/>
        <v/>
      </c>
      <c r="K410" s="95" t="str">
        <f t="shared" si="33"/>
        <v/>
      </c>
      <c r="L410" s="95" t="str">
        <f t="shared" si="36"/>
        <v/>
      </c>
      <c r="M410" s="113"/>
      <c r="N410" s="113"/>
      <c r="O410" s="113"/>
      <c r="Q410" s="26" t="b">
        <f t="shared" si="37"/>
        <v>1</v>
      </c>
      <c r="R410" s="54" t="str">
        <f t="shared" si="34"/>
        <v/>
      </c>
      <c r="S410" s="55" t="b">
        <f t="shared" si="35"/>
        <v>0</v>
      </c>
    </row>
    <row r="411" spans="2:19" ht="15" x14ac:dyDescent="0.2">
      <c r="B411" s="136"/>
      <c r="C411" s="136"/>
      <c r="D411" s="136"/>
      <c r="E411" s="136"/>
      <c r="F411" s="96"/>
      <c r="G411" s="96"/>
      <c r="H411" s="97"/>
      <c r="I411" s="98"/>
      <c r="J411" s="95" t="str">
        <f t="shared" si="32"/>
        <v/>
      </c>
      <c r="K411" s="95" t="str">
        <f t="shared" si="33"/>
        <v/>
      </c>
      <c r="L411" s="95" t="str">
        <f t="shared" si="36"/>
        <v/>
      </c>
      <c r="M411" s="113"/>
      <c r="N411" s="113"/>
      <c r="O411" s="113"/>
      <c r="Q411" s="26" t="b">
        <f t="shared" si="37"/>
        <v>1</v>
      </c>
      <c r="R411" s="54" t="str">
        <f t="shared" si="34"/>
        <v/>
      </c>
      <c r="S411" s="55" t="b">
        <f t="shared" si="35"/>
        <v>0</v>
      </c>
    </row>
    <row r="412" spans="2:19" ht="15" x14ac:dyDescent="0.2">
      <c r="B412" s="136"/>
      <c r="C412" s="136"/>
      <c r="D412" s="136"/>
      <c r="E412" s="136"/>
      <c r="F412" s="96"/>
      <c r="G412" s="96"/>
      <c r="H412" s="97"/>
      <c r="I412" s="98"/>
      <c r="J412" s="95" t="str">
        <f t="shared" si="32"/>
        <v/>
      </c>
      <c r="K412" s="95" t="str">
        <f t="shared" si="33"/>
        <v/>
      </c>
      <c r="L412" s="95" t="str">
        <f t="shared" si="36"/>
        <v/>
      </c>
      <c r="M412" s="113"/>
      <c r="N412" s="113"/>
      <c r="O412" s="113"/>
      <c r="Q412" s="26" t="b">
        <f t="shared" si="37"/>
        <v>1</v>
      </c>
      <c r="R412" s="54" t="str">
        <f t="shared" si="34"/>
        <v/>
      </c>
      <c r="S412" s="55" t="b">
        <f t="shared" si="35"/>
        <v>0</v>
      </c>
    </row>
    <row r="413" spans="2:19" ht="15" x14ac:dyDescent="0.2">
      <c r="B413" s="136"/>
      <c r="C413" s="136"/>
      <c r="D413" s="136"/>
      <c r="E413" s="136"/>
      <c r="F413" s="96"/>
      <c r="G413" s="96"/>
      <c r="H413" s="97"/>
      <c r="I413" s="98"/>
      <c r="J413" s="95" t="str">
        <f t="shared" si="32"/>
        <v/>
      </c>
      <c r="K413" s="95" t="str">
        <f t="shared" si="33"/>
        <v/>
      </c>
      <c r="L413" s="95" t="str">
        <f t="shared" si="36"/>
        <v/>
      </c>
      <c r="M413" s="113"/>
      <c r="N413" s="113"/>
      <c r="O413" s="113"/>
      <c r="Q413" s="26" t="b">
        <f t="shared" si="37"/>
        <v>1</v>
      </c>
      <c r="R413" s="54" t="str">
        <f t="shared" si="34"/>
        <v/>
      </c>
      <c r="S413" s="55" t="b">
        <f t="shared" si="35"/>
        <v>0</v>
      </c>
    </row>
    <row r="414" spans="2:19" ht="15" x14ac:dyDescent="0.2">
      <c r="B414" s="136"/>
      <c r="C414" s="136"/>
      <c r="D414" s="136"/>
      <c r="E414" s="136"/>
      <c r="F414" s="96"/>
      <c r="G414" s="96"/>
      <c r="H414" s="97"/>
      <c r="I414" s="98"/>
      <c r="J414" s="95" t="str">
        <f t="shared" si="32"/>
        <v/>
      </c>
      <c r="K414" s="95" t="str">
        <f t="shared" si="33"/>
        <v/>
      </c>
      <c r="L414" s="95" t="str">
        <f t="shared" si="36"/>
        <v/>
      </c>
      <c r="M414" s="113"/>
      <c r="N414" s="113"/>
      <c r="O414" s="113"/>
      <c r="Q414" s="26" t="b">
        <f t="shared" si="37"/>
        <v>1</v>
      </c>
      <c r="R414" s="54" t="str">
        <f t="shared" si="34"/>
        <v/>
      </c>
      <c r="S414" s="55" t="b">
        <f t="shared" si="35"/>
        <v>0</v>
      </c>
    </row>
    <row r="415" spans="2:19" ht="15" x14ac:dyDescent="0.2">
      <c r="B415" s="136"/>
      <c r="C415" s="136"/>
      <c r="D415" s="136"/>
      <c r="E415" s="136"/>
      <c r="F415" s="96"/>
      <c r="G415" s="96"/>
      <c r="H415" s="97"/>
      <c r="I415" s="98"/>
      <c r="J415" s="95" t="str">
        <f t="shared" ref="J415:J478" si="38">IF(OR(ISBLANK(H415),ISBLANK(I415),ISBLANK(G415)),"",ROUND(IF(G415="O",G$23*H415*I415,IF(I415&lt;X$8,G$22*H415,IF(I415&gt;=Y$8,I$22*H415,H$22*I415*H415))),0))</f>
        <v/>
      </c>
      <c r="K415" s="95" t="str">
        <f t="shared" ref="K415:K478" si="39">IF(OR(ISBLANK(J415),J415=""),"",ROUND(J415*J$21,0))</f>
        <v/>
      </c>
      <c r="L415" s="95" t="str">
        <f t="shared" si="36"/>
        <v/>
      </c>
      <c r="M415" s="113"/>
      <c r="N415" s="113"/>
      <c r="O415" s="113"/>
      <c r="Q415" s="26" t="b">
        <f t="shared" si="37"/>
        <v>1</v>
      </c>
      <c r="R415" s="54" t="str">
        <f t="shared" ref="R415:R478" si="40">IF(S415,"Cette ligne est incomplète, veuillez remplir tous les champs obligatoires","")</f>
        <v/>
      </c>
      <c r="S415" s="55" t="b">
        <f t="shared" ref="S415:S478" si="41">AND(NOT(Q415),COUNTA(B415:I415)&lt;&gt;5)</f>
        <v>0</v>
      </c>
    </row>
    <row r="416" spans="2:19" ht="15" x14ac:dyDescent="0.2">
      <c r="B416" s="136"/>
      <c r="C416" s="136"/>
      <c r="D416" s="136"/>
      <c r="E416" s="136"/>
      <c r="F416" s="96"/>
      <c r="G416" s="96"/>
      <c r="H416" s="97"/>
      <c r="I416" s="98"/>
      <c r="J416" s="95" t="str">
        <f t="shared" si="38"/>
        <v/>
      </c>
      <c r="K416" s="95" t="str">
        <f t="shared" si="39"/>
        <v/>
      </c>
      <c r="L416" s="95" t="str">
        <f t="shared" ref="L416:L479" si="42">IF(K416="","",J416-K416)</f>
        <v/>
      </c>
      <c r="M416" s="113"/>
      <c r="N416" s="113"/>
      <c r="O416" s="113"/>
      <c r="Q416" s="26" t="b">
        <f t="shared" ref="Q416:Q479" si="43">AND(COUNTA(B416:I416)=0,ISBLANK(M416))</f>
        <v>1</v>
      </c>
      <c r="R416" s="54" t="str">
        <f t="shared" si="40"/>
        <v/>
      </c>
      <c r="S416" s="55" t="b">
        <f t="shared" si="41"/>
        <v>0</v>
      </c>
    </row>
    <row r="417" spans="2:19" ht="15" x14ac:dyDescent="0.2">
      <c r="B417" s="136"/>
      <c r="C417" s="136"/>
      <c r="D417" s="136"/>
      <c r="E417" s="136"/>
      <c r="F417" s="96"/>
      <c r="G417" s="96"/>
      <c r="H417" s="97"/>
      <c r="I417" s="98"/>
      <c r="J417" s="95" t="str">
        <f t="shared" si="38"/>
        <v/>
      </c>
      <c r="K417" s="95" t="str">
        <f t="shared" si="39"/>
        <v/>
      </c>
      <c r="L417" s="95" t="str">
        <f t="shared" si="42"/>
        <v/>
      </c>
      <c r="M417" s="113"/>
      <c r="N417" s="113"/>
      <c r="O417" s="113"/>
      <c r="Q417" s="26" t="b">
        <f t="shared" si="43"/>
        <v>1</v>
      </c>
      <c r="R417" s="54" t="str">
        <f t="shared" si="40"/>
        <v/>
      </c>
      <c r="S417" s="55" t="b">
        <f t="shared" si="41"/>
        <v>0</v>
      </c>
    </row>
    <row r="418" spans="2:19" ht="15" x14ac:dyDescent="0.2">
      <c r="B418" s="136"/>
      <c r="C418" s="136"/>
      <c r="D418" s="136"/>
      <c r="E418" s="136"/>
      <c r="F418" s="96"/>
      <c r="G418" s="96"/>
      <c r="H418" s="97"/>
      <c r="I418" s="98"/>
      <c r="J418" s="95" t="str">
        <f t="shared" si="38"/>
        <v/>
      </c>
      <c r="K418" s="95" t="str">
        <f t="shared" si="39"/>
        <v/>
      </c>
      <c r="L418" s="95" t="str">
        <f t="shared" si="42"/>
        <v/>
      </c>
      <c r="M418" s="113"/>
      <c r="N418" s="113"/>
      <c r="O418" s="113"/>
      <c r="Q418" s="26" t="b">
        <f t="shared" si="43"/>
        <v>1</v>
      </c>
      <c r="R418" s="54" t="str">
        <f t="shared" si="40"/>
        <v/>
      </c>
      <c r="S418" s="55" t="b">
        <f t="shared" si="41"/>
        <v>0</v>
      </c>
    </row>
    <row r="419" spans="2:19" ht="15" x14ac:dyDescent="0.2">
      <c r="B419" s="136"/>
      <c r="C419" s="136"/>
      <c r="D419" s="136"/>
      <c r="E419" s="136"/>
      <c r="F419" s="96"/>
      <c r="G419" s="96"/>
      <c r="H419" s="97"/>
      <c r="I419" s="98"/>
      <c r="J419" s="95" t="str">
        <f t="shared" si="38"/>
        <v/>
      </c>
      <c r="K419" s="95" t="str">
        <f t="shared" si="39"/>
        <v/>
      </c>
      <c r="L419" s="95" t="str">
        <f t="shared" si="42"/>
        <v/>
      </c>
      <c r="M419" s="113"/>
      <c r="N419" s="113"/>
      <c r="O419" s="113"/>
      <c r="Q419" s="26" t="b">
        <f t="shared" si="43"/>
        <v>1</v>
      </c>
      <c r="R419" s="54" t="str">
        <f t="shared" si="40"/>
        <v/>
      </c>
      <c r="S419" s="55" t="b">
        <f t="shared" si="41"/>
        <v>0</v>
      </c>
    </row>
    <row r="420" spans="2:19" ht="15" x14ac:dyDescent="0.2">
      <c r="B420" s="136"/>
      <c r="C420" s="136"/>
      <c r="D420" s="136"/>
      <c r="E420" s="136"/>
      <c r="F420" s="96"/>
      <c r="G420" s="96"/>
      <c r="H420" s="97"/>
      <c r="I420" s="98"/>
      <c r="J420" s="95" t="str">
        <f t="shared" si="38"/>
        <v/>
      </c>
      <c r="K420" s="95" t="str">
        <f t="shared" si="39"/>
        <v/>
      </c>
      <c r="L420" s="95" t="str">
        <f t="shared" si="42"/>
        <v/>
      </c>
      <c r="M420" s="113"/>
      <c r="N420" s="113"/>
      <c r="O420" s="113"/>
      <c r="Q420" s="26" t="b">
        <f t="shared" si="43"/>
        <v>1</v>
      </c>
      <c r="R420" s="54" t="str">
        <f t="shared" si="40"/>
        <v/>
      </c>
      <c r="S420" s="55" t="b">
        <f t="shared" si="41"/>
        <v>0</v>
      </c>
    </row>
    <row r="421" spans="2:19" ht="15" x14ac:dyDescent="0.2">
      <c r="B421" s="136"/>
      <c r="C421" s="136"/>
      <c r="D421" s="136"/>
      <c r="E421" s="136"/>
      <c r="F421" s="96"/>
      <c r="G421" s="96"/>
      <c r="H421" s="97"/>
      <c r="I421" s="98"/>
      <c r="J421" s="95" t="str">
        <f t="shared" si="38"/>
        <v/>
      </c>
      <c r="K421" s="95" t="str">
        <f t="shared" si="39"/>
        <v/>
      </c>
      <c r="L421" s="95" t="str">
        <f t="shared" si="42"/>
        <v/>
      </c>
      <c r="M421" s="113"/>
      <c r="N421" s="113"/>
      <c r="O421" s="113"/>
      <c r="Q421" s="26" t="b">
        <f t="shared" si="43"/>
        <v>1</v>
      </c>
      <c r="R421" s="54" t="str">
        <f t="shared" si="40"/>
        <v/>
      </c>
      <c r="S421" s="55" t="b">
        <f t="shared" si="41"/>
        <v>0</v>
      </c>
    </row>
    <row r="422" spans="2:19" ht="15" x14ac:dyDescent="0.2">
      <c r="B422" s="136"/>
      <c r="C422" s="136"/>
      <c r="D422" s="136"/>
      <c r="E422" s="136"/>
      <c r="F422" s="96"/>
      <c r="G422" s="96"/>
      <c r="H422" s="97"/>
      <c r="I422" s="98"/>
      <c r="J422" s="95" t="str">
        <f t="shared" si="38"/>
        <v/>
      </c>
      <c r="K422" s="95" t="str">
        <f t="shared" si="39"/>
        <v/>
      </c>
      <c r="L422" s="95" t="str">
        <f t="shared" si="42"/>
        <v/>
      </c>
      <c r="M422" s="113"/>
      <c r="N422" s="113"/>
      <c r="O422" s="113"/>
      <c r="Q422" s="26" t="b">
        <f t="shared" si="43"/>
        <v>1</v>
      </c>
      <c r="R422" s="54" t="str">
        <f t="shared" si="40"/>
        <v/>
      </c>
      <c r="S422" s="55" t="b">
        <f t="shared" si="41"/>
        <v>0</v>
      </c>
    </row>
    <row r="423" spans="2:19" ht="15" x14ac:dyDescent="0.2">
      <c r="B423" s="136"/>
      <c r="C423" s="136"/>
      <c r="D423" s="136"/>
      <c r="E423" s="136"/>
      <c r="F423" s="96"/>
      <c r="G423" s="96"/>
      <c r="H423" s="97"/>
      <c r="I423" s="98"/>
      <c r="J423" s="95" t="str">
        <f t="shared" si="38"/>
        <v/>
      </c>
      <c r="K423" s="95" t="str">
        <f t="shared" si="39"/>
        <v/>
      </c>
      <c r="L423" s="95" t="str">
        <f t="shared" si="42"/>
        <v/>
      </c>
      <c r="M423" s="113"/>
      <c r="N423" s="113"/>
      <c r="O423" s="113"/>
      <c r="Q423" s="26" t="b">
        <f t="shared" si="43"/>
        <v>1</v>
      </c>
      <c r="R423" s="54" t="str">
        <f t="shared" si="40"/>
        <v/>
      </c>
      <c r="S423" s="55" t="b">
        <f t="shared" si="41"/>
        <v>0</v>
      </c>
    </row>
    <row r="424" spans="2:19" ht="15" x14ac:dyDescent="0.2">
      <c r="B424" s="136"/>
      <c r="C424" s="136"/>
      <c r="D424" s="136"/>
      <c r="E424" s="136"/>
      <c r="F424" s="96"/>
      <c r="G424" s="96"/>
      <c r="H424" s="97"/>
      <c r="I424" s="98"/>
      <c r="J424" s="95" t="str">
        <f t="shared" si="38"/>
        <v/>
      </c>
      <c r="K424" s="95" t="str">
        <f t="shared" si="39"/>
        <v/>
      </c>
      <c r="L424" s="95" t="str">
        <f t="shared" si="42"/>
        <v/>
      </c>
      <c r="M424" s="113"/>
      <c r="N424" s="113"/>
      <c r="O424" s="113"/>
      <c r="Q424" s="26" t="b">
        <f t="shared" si="43"/>
        <v>1</v>
      </c>
      <c r="R424" s="54" t="str">
        <f t="shared" si="40"/>
        <v/>
      </c>
      <c r="S424" s="55" t="b">
        <f t="shared" si="41"/>
        <v>0</v>
      </c>
    </row>
    <row r="425" spans="2:19" ht="15" x14ac:dyDescent="0.2">
      <c r="B425" s="136"/>
      <c r="C425" s="136"/>
      <c r="D425" s="136"/>
      <c r="E425" s="136"/>
      <c r="F425" s="96"/>
      <c r="G425" s="96"/>
      <c r="H425" s="97"/>
      <c r="I425" s="98"/>
      <c r="J425" s="95" t="str">
        <f t="shared" si="38"/>
        <v/>
      </c>
      <c r="K425" s="95" t="str">
        <f t="shared" si="39"/>
        <v/>
      </c>
      <c r="L425" s="95" t="str">
        <f t="shared" si="42"/>
        <v/>
      </c>
      <c r="M425" s="113"/>
      <c r="N425" s="113"/>
      <c r="O425" s="113"/>
      <c r="Q425" s="26" t="b">
        <f t="shared" si="43"/>
        <v>1</v>
      </c>
      <c r="R425" s="54" t="str">
        <f t="shared" si="40"/>
        <v/>
      </c>
      <c r="S425" s="55" t="b">
        <f t="shared" si="41"/>
        <v>0</v>
      </c>
    </row>
    <row r="426" spans="2:19" ht="15" x14ac:dyDescent="0.2">
      <c r="B426" s="136"/>
      <c r="C426" s="136"/>
      <c r="D426" s="136"/>
      <c r="E426" s="136"/>
      <c r="F426" s="96"/>
      <c r="G426" s="96"/>
      <c r="H426" s="97"/>
      <c r="I426" s="98"/>
      <c r="J426" s="95" t="str">
        <f t="shared" si="38"/>
        <v/>
      </c>
      <c r="K426" s="95" t="str">
        <f t="shared" si="39"/>
        <v/>
      </c>
      <c r="L426" s="95" t="str">
        <f t="shared" si="42"/>
        <v/>
      </c>
      <c r="M426" s="113"/>
      <c r="N426" s="113"/>
      <c r="O426" s="113"/>
      <c r="Q426" s="26" t="b">
        <f t="shared" si="43"/>
        <v>1</v>
      </c>
      <c r="R426" s="54" t="str">
        <f t="shared" si="40"/>
        <v/>
      </c>
      <c r="S426" s="55" t="b">
        <f t="shared" si="41"/>
        <v>0</v>
      </c>
    </row>
    <row r="427" spans="2:19" ht="15" x14ac:dyDescent="0.2">
      <c r="B427" s="136"/>
      <c r="C427" s="136"/>
      <c r="D427" s="136"/>
      <c r="E427" s="136"/>
      <c r="F427" s="96"/>
      <c r="G427" s="96"/>
      <c r="H427" s="97"/>
      <c r="I427" s="98"/>
      <c r="J427" s="95" t="str">
        <f t="shared" si="38"/>
        <v/>
      </c>
      <c r="K427" s="95" t="str">
        <f t="shared" si="39"/>
        <v/>
      </c>
      <c r="L427" s="95" t="str">
        <f t="shared" si="42"/>
        <v/>
      </c>
      <c r="M427" s="113"/>
      <c r="N427" s="113"/>
      <c r="O427" s="113"/>
      <c r="Q427" s="26" t="b">
        <f t="shared" si="43"/>
        <v>1</v>
      </c>
      <c r="R427" s="54" t="str">
        <f t="shared" si="40"/>
        <v/>
      </c>
      <c r="S427" s="55" t="b">
        <f t="shared" si="41"/>
        <v>0</v>
      </c>
    </row>
    <row r="428" spans="2:19" ht="15" x14ac:dyDescent="0.2">
      <c r="B428" s="136"/>
      <c r="C428" s="136"/>
      <c r="D428" s="136"/>
      <c r="E428" s="136"/>
      <c r="F428" s="96"/>
      <c r="G428" s="96"/>
      <c r="H428" s="97"/>
      <c r="I428" s="98"/>
      <c r="J428" s="95" t="str">
        <f t="shared" si="38"/>
        <v/>
      </c>
      <c r="K428" s="95" t="str">
        <f t="shared" si="39"/>
        <v/>
      </c>
      <c r="L428" s="95" t="str">
        <f t="shared" si="42"/>
        <v/>
      </c>
      <c r="M428" s="113"/>
      <c r="N428" s="113"/>
      <c r="O428" s="113"/>
      <c r="Q428" s="26" t="b">
        <f t="shared" si="43"/>
        <v>1</v>
      </c>
      <c r="R428" s="54" t="str">
        <f t="shared" si="40"/>
        <v/>
      </c>
      <c r="S428" s="55" t="b">
        <f t="shared" si="41"/>
        <v>0</v>
      </c>
    </row>
    <row r="429" spans="2:19" ht="15" x14ac:dyDescent="0.2">
      <c r="B429" s="136"/>
      <c r="C429" s="136"/>
      <c r="D429" s="136"/>
      <c r="E429" s="136"/>
      <c r="F429" s="96"/>
      <c r="G429" s="96"/>
      <c r="H429" s="97"/>
      <c r="I429" s="98"/>
      <c r="J429" s="95" t="str">
        <f t="shared" si="38"/>
        <v/>
      </c>
      <c r="K429" s="95" t="str">
        <f t="shared" si="39"/>
        <v/>
      </c>
      <c r="L429" s="95" t="str">
        <f t="shared" si="42"/>
        <v/>
      </c>
      <c r="M429" s="113"/>
      <c r="N429" s="113"/>
      <c r="O429" s="113"/>
      <c r="Q429" s="26" t="b">
        <f t="shared" si="43"/>
        <v>1</v>
      </c>
      <c r="R429" s="54" t="str">
        <f t="shared" si="40"/>
        <v/>
      </c>
      <c r="S429" s="55" t="b">
        <f t="shared" si="41"/>
        <v>0</v>
      </c>
    </row>
    <row r="430" spans="2:19" ht="15" x14ac:dyDescent="0.2">
      <c r="B430" s="136"/>
      <c r="C430" s="136"/>
      <c r="D430" s="136"/>
      <c r="E430" s="136"/>
      <c r="F430" s="96"/>
      <c r="G430" s="96"/>
      <c r="H430" s="97"/>
      <c r="I430" s="98"/>
      <c r="J430" s="95" t="str">
        <f t="shared" si="38"/>
        <v/>
      </c>
      <c r="K430" s="95" t="str">
        <f t="shared" si="39"/>
        <v/>
      </c>
      <c r="L430" s="95" t="str">
        <f t="shared" si="42"/>
        <v/>
      </c>
      <c r="M430" s="113"/>
      <c r="N430" s="113"/>
      <c r="O430" s="113"/>
      <c r="Q430" s="26" t="b">
        <f t="shared" si="43"/>
        <v>1</v>
      </c>
      <c r="R430" s="54" t="str">
        <f t="shared" si="40"/>
        <v/>
      </c>
      <c r="S430" s="55" t="b">
        <f t="shared" si="41"/>
        <v>0</v>
      </c>
    </row>
    <row r="431" spans="2:19" ht="15" x14ac:dyDescent="0.2">
      <c r="B431" s="136"/>
      <c r="C431" s="136"/>
      <c r="D431" s="136"/>
      <c r="E431" s="136"/>
      <c r="F431" s="96"/>
      <c r="G431" s="96"/>
      <c r="H431" s="97"/>
      <c r="I431" s="98"/>
      <c r="J431" s="95" t="str">
        <f t="shared" si="38"/>
        <v/>
      </c>
      <c r="K431" s="95" t="str">
        <f t="shared" si="39"/>
        <v/>
      </c>
      <c r="L431" s="95" t="str">
        <f t="shared" si="42"/>
        <v/>
      </c>
      <c r="M431" s="113"/>
      <c r="N431" s="113"/>
      <c r="O431" s="113"/>
      <c r="Q431" s="26" t="b">
        <f t="shared" si="43"/>
        <v>1</v>
      </c>
      <c r="R431" s="54" t="str">
        <f t="shared" si="40"/>
        <v/>
      </c>
      <c r="S431" s="55" t="b">
        <f t="shared" si="41"/>
        <v>0</v>
      </c>
    </row>
    <row r="432" spans="2:19" ht="15" x14ac:dyDescent="0.2">
      <c r="B432" s="136"/>
      <c r="C432" s="136"/>
      <c r="D432" s="136"/>
      <c r="E432" s="136"/>
      <c r="F432" s="96"/>
      <c r="G432" s="96"/>
      <c r="H432" s="97"/>
      <c r="I432" s="98"/>
      <c r="J432" s="95" t="str">
        <f t="shared" si="38"/>
        <v/>
      </c>
      <c r="K432" s="95" t="str">
        <f t="shared" si="39"/>
        <v/>
      </c>
      <c r="L432" s="95" t="str">
        <f t="shared" si="42"/>
        <v/>
      </c>
      <c r="M432" s="113"/>
      <c r="N432" s="113"/>
      <c r="O432" s="113"/>
      <c r="Q432" s="26" t="b">
        <f t="shared" si="43"/>
        <v>1</v>
      </c>
      <c r="R432" s="54" t="str">
        <f t="shared" si="40"/>
        <v/>
      </c>
      <c r="S432" s="55" t="b">
        <f t="shared" si="41"/>
        <v>0</v>
      </c>
    </row>
    <row r="433" spans="2:19" ht="15" x14ac:dyDescent="0.2">
      <c r="B433" s="136"/>
      <c r="C433" s="136"/>
      <c r="D433" s="136"/>
      <c r="E433" s="136"/>
      <c r="F433" s="96"/>
      <c r="G433" s="96"/>
      <c r="H433" s="97"/>
      <c r="I433" s="98"/>
      <c r="J433" s="95" t="str">
        <f t="shared" si="38"/>
        <v/>
      </c>
      <c r="K433" s="95" t="str">
        <f t="shared" si="39"/>
        <v/>
      </c>
      <c r="L433" s="95" t="str">
        <f t="shared" si="42"/>
        <v/>
      </c>
      <c r="M433" s="113"/>
      <c r="N433" s="113"/>
      <c r="O433" s="113"/>
      <c r="Q433" s="26" t="b">
        <f t="shared" si="43"/>
        <v>1</v>
      </c>
      <c r="R433" s="54" t="str">
        <f t="shared" si="40"/>
        <v/>
      </c>
      <c r="S433" s="55" t="b">
        <f t="shared" si="41"/>
        <v>0</v>
      </c>
    </row>
    <row r="434" spans="2:19" ht="15" x14ac:dyDescent="0.2">
      <c r="B434" s="136"/>
      <c r="C434" s="136"/>
      <c r="D434" s="136"/>
      <c r="E434" s="136"/>
      <c r="F434" s="96"/>
      <c r="G434" s="96"/>
      <c r="H434" s="97"/>
      <c r="I434" s="98"/>
      <c r="J434" s="95" t="str">
        <f t="shared" si="38"/>
        <v/>
      </c>
      <c r="K434" s="95" t="str">
        <f t="shared" si="39"/>
        <v/>
      </c>
      <c r="L434" s="95" t="str">
        <f t="shared" si="42"/>
        <v/>
      </c>
      <c r="M434" s="113"/>
      <c r="N434" s="113"/>
      <c r="O434" s="113"/>
      <c r="Q434" s="26" t="b">
        <f t="shared" si="43"/>
        <v>1</v>
      </c>
      <c r="R434" s="54" t="str">
        <f t="shared" si="40"/>
        <v/>
      </c>
      <c r="S434" s="55" t="b">
        <f t="shared" si="41"/>
        <v>0</v>
      </c>
    </row>
    <row r="435" spans="2:19" ht="15" x14ac:dyDescent="0.2">
      <c r="B435" s="136"/>
      <c r="C435" s="136"/>
      <c r="D435" s="136"/>
      <c r="E435" s="136"/>
      <c r="F435" s="96"/>
      <c r="G435" s="96"/>
      <c r="H435" s="97"/>
      <c r="I435" s="98"/>
      <c r="J435" s="95" t="str">
        <f t="shared" si="38"/>
        <v/>
      </c>
      <c r="K435" s="95" t="str">
        <f t="shared" si="39"/>
        <v/>
      </c>
      <c r="L435" s="95" t="str">
        <f t="shared" si="42"/>
        <v/>
      </c>
      <c r="M435" s="113"/>
      <c r="N435" s="113"/>
      <c r="O435" s="113"/>
      <c r="Q435" s="26" t="b">
        <f t="shared" si="43"/>
        <v>1</v>
      </c>
      <c r="R435" s="54" t="str">
        <f t="shared" si="40"/>
        <v/>
      </c>
      <c r="S435" s="55" t="b">
        <f t="shared" si="41"/>
        <v>0</v>
      </c>
    </row>
    <row r="436" spans="2:19" ht="15" x14ac:dyDescent="0.2">
      <c r="B436" s="136"/>
      <c r="C436" s="136"/>
      <c r="D436" s="136"/>
      <c r="E436" s="136"/>
      <c r="F436" s="96"/>
      <c r="G436" s="96"/>
      <c r="H436" s="97"/>
      <c r="I436" s="98"/>
      <c r="J436" s="95" t="str">
        <f t="shared" si="38"/>
        <v/>
      </c>
      <c r="K436" s="95" t="str">
        <f t="shared" si="39"/>
        <v/>
      </c>
      <c r="L436" s="95" t="str">
        <f t="shared" si="42"/>
        <v/>
      </c>
      <c r="M436" s="113"/>
      <c r="N436" s="113"/>
      <c r="O436" s="113"/>
      <c r="Q436" s="26" t="b">
        <f t="shared" si="43"/>
        <v>1</v>
      </c>
      <c r="R436" s="54" t="str">
        <f t="shared" si="40"/>
        <v/>
      </c>
      <c r="S436" s="55" t="b">
        <f t="shared" si="41"/>
        <v>0</v>
      </c>
    </row>
    <row r="437" spans="2:19" ht="15" x14ac:dyDescent="0.2">
      <c r="B437" s="136"/>
      <c r="C437" s="136"/>
      <c r="D437" s="136"/>
      <c r="E437" s="136"/>
      <c r="F437" s="96"/>
      <c r="G437" s="96"/>
      <c r="H437" s="97"/>
      <c r="I437" s="98"/>
      <c r="J437" s="95" t="str">
        <f t="shared" si="38"/>
        <v/>
      </c>
      <c r="K437" s="95" t="str">
        <f t="shared" si="39"/>
        <v/>
      </c>
      <c r="L437" s="95" t="str">
        <f t="shared" si="42"/>
        <v/>
      </c>
      <c r="M437" s="113"/>
      <c r="N437" s="113"/>
      <c r="O437" s="113"/>
      <c r="Q437" s="26" t="b">
        <f t="shared" si="43"/>
        <v>1</v>
      </c>
      <c r="R437" s="54" t="str">
        <f t="shared" si="40"/>
        <v/>
      </c>
      <c r="S437" s="55" t="b">
        <f t="shared" si="41"/>
        <v>0</v>
      </c>
    </row>
    <row r="438" spans="2:19" ht="15" x14ac:dyDescent="0.2">
      <c r="B438" s="136"/>
      <c r="C438" s="136"/>
      <c r="D438" s="136"/>
      <c r="E438" s="136"/>
      <c r="F438" s="96"/>
      <c r="G438" s="96"/>
      <c r="H438" s="97"/>
      <c r="I438" s="98"/>
      <c r="J438" s="95" t="str">
        <f t="shared" si="38"/>
        <v/>
      </c>
      <c r="K438" s="95" t="str">
        <f t="shared" si="39"/>
        <v/>
      </c>
      <c r="L438" s="95" t="str">
        <f t="shared" si="42"/>
        <v/>
      </c>
      <c r="M438" s="113"/>
      <c r="N438" s="113"/>
      <c r="O438" s="113"/>
      <c r="Q438" s="26" t="b">
        <f t="shared" si="43"/>
        <v>1</v>
      </c>
      <c r="R438" s="54" t="str">
        <f t="shared" si="40"/>
        <v/>
      </c>
      <c r="S438" s="55" t="b">
        <f t="shared" si="41"/>
        <v>0</v>
      </c>
    </row>
    <row r="439" spans="2:19" ht="15" x14ac:dyDescent="0.2">
      <c r="B439" s="136"/>
      <c r="C439" s="136"/>
      <c r="D439" s="136"/>
      <c r="E439" s="136"/>
      <c r="F439" s="96"/>
      <c r="G439" s="96"/>
      <c r="H439" s="97"/>
      <c r="I439" s="98"/>
      <c r="J439" s="95" t="str">
        <f t="shared" si="38"/>
        <v/>
      </c>
      <c r="K439" s="95" t="str">
        <f t="shared" si="39"/>
        <v/>
      </c>
      <c r="L439" s="95" t="str">
        <f t="shared" si="42"/>
        <v/>
      </c>
      <c r="M439" s="113"/>
      <c r="N439" s="113"/>
      <c r="O439" s="113"/>
      <c r="Q439" s="26" t="b">
        <f t="shared" si="43"/>
        <v>1</v>
      </c>
      <c r="R439" s="54" t="str">
        <f t="shared" si="40"/>
        <v/>
      </c>
      <c r="S439" s="55" t="b">
        <f t="shared" si="41"/>
        <v>0</v>
      </c>
    </row>
    <row r="440" spans="2:19" ht="15" x14ac:dyDescent="0.2">
      <c r="B440" s="136"/>
      <c r="C440" s="136"/>
      <c r="D440" s="136"/>
      <c r="E440" s="136"/>
      <c r="F440" s="96"/>
      <c r="G440" s="96"/>
      <c r="H440" s="97"/>
      <c r="I440" s="98"/>
      <c r="J440" s="95" t="str">
        <f t="shared" si="38"/>
        <v/>
      </c>
      <c r="K440" s="95" t="str">
        <f t="shared" si="39"/>
        <v/>
      </c>
      <c r="L440" s="95" t="str">
        <f t="shared" si="42"/>
        <v/>
      </c>
      <c r="M440" s="113"/>
      <c r="N440" s="113"/>
      <c r="O440" s="113"/>
      <c r="Q440" s="26" t="b">
        <f t="shared" si="43"/>
        <v>1</v>
      </c>
      <c r="R440" s="54" t="str">
        <f t="shared" si="40"/>
        <v/>
      </c>
      <c r="S440" s="55" t="b">
        <f t="shared" si="41"/>
        <v>0</v>
      </c>
    </row>
    <row r="441" spans="2:19" ht="15" x14ac:dyDescent="0.2">
      <c r="B441" s="136"/>
      <c r="C441" s="136"/>
      <c r="D441" s="136"/>
      <c r="E441" s="136"/>
      <c r="F441" s="96"/>
      <c r="G441" s="96"/>
      <c r="H441" s="97"/>
      <c r="I441" s="98"/>
      <c r="J441" s="95" t="str">
        <f t="shared" si="38"/>
        <v/>
      </c>
      <c r="K441" s="95" t="str">
        <f t="shared" si="39"/>
        <v/>
      </c>
      <c r="L441" s="95" t="str">
        <f t="shared" si="42"/>
        <v/>
      </c>
      <c r="M441" s="113"/>
      <c r="N441" s="113"/>
      <c r="O441" s="113"/>
      <c r="Q441" s="26" t="b">
        <f t="shared" si="43"/>
        <v>1</v>
      </c>
      <c r="R441" s="54" t="str">
        <f t="shared" si="40"/>
        <v/>
      </c>
      <c r="S441" s="55" t="b">
        <f t="shared" si="41"/>
        <v>0</v>
      </c>
    </row>
    <row r="442" spans="2:19" ht="15" x14ac:dyDescent="0.2">
      <c r="B442" s="136"/>
      <c r="C442" s="136"/>
      <c r="D442" s="136"/>
      <c r="E442" s="136"/>
      <c r="F442" s="96"/>
      <c r="G442" s="96"/>
      <c r="H442" s="97"/>
      <c r="I442" s="98"/>
      <c r="J442" s="95" t="str">
        <f t="shared" si="38"/>
        <v/>
      </c>
      <c r="K442" s="95" t="str">
        <f t="shared" si="39"/>
        <v/>
      </c>
      <c r="L442" s="95" t="str">
        <f t="shared" si="42"/>
        <v/>
      </c>
      <c r="M442" s="113"/>
      <c r="N442" s="113"/>
      <c r="O442" s="113"/>
      <c r="Q442" s="26" t="b">
        <f t="shared" si="43"/>
        <v>1</v>
      </c>
      <c r="R442" s="54" t="str">
        <f t="shared" si="40"/>
        <v/>
      </c>
      <c r="S442" s="55" t="b">
        <f t="shared" si="41"/>
        <v>0</v>
      </c>
    </row>
    <row r="443" spans="2:19" ht="15" x14ac:dyDescent="0.2">
      <c r="B443" s="136"/>
      <c r="C443" s="136"/>
      <c r="D443" s="136"/>
      <c r="E443" s="136"/>
      <c r="F443" s="96"/>
      <c r="G443" s="96"/>
      <c r="H443" s="97"/>
      <c r="I443" s="98"/>
      <c r="J443" s="95" t="str">
        <f t="shared" si="38"/>
        <v/>
      </c>
      <c r="K443" s="95" t="str">
        <f t="shared" si="39"/>
        <v/>
      </c>
      <c r="L443" s="95" t="str">
        <f t="shared" si="42"/>
        <v/>
      </c>
      <c r="M443" s="113"/>
      <c r="N443" s="113"/>
      <c r="O443" s="113"/>
      <c r="Q443" s="26" t="b">
        <f t="shared" si="43"/>
        <v>1</v>
      </c>
      <c r="R443" s="54" t="str">
        <f t="shared" si="40"/>
        <v/>
      </c>
      <c r="S443" s="55" t="b">
        <f t="shared" si="41"/>
        <v>0</v>
      </c>
    </row>
    <row r="444" spans="2:19" ht="15" x14ac:dyDescent="0.2">
      <c r="B444" s="136"/>
      <c r="C444" s="136"/>
      <c r="D444" s="136"/>
      <c r="E444" s="136"/>
      <c r="F444" s="96"/>
      <c r="G444" s="96"/>
      <c r="H444" s="97"/>
      <c r="I444" s="98"/>
      <c r="J444" s="95" t="str">
        <f t="shared" si="38"/>
        <v/>
      </c>
      <c r="K444" s="95" t="str">
        <f t="shared" si="39"/>
        <v/>
      </c>
      <c r="L444" s="95" t="str">
        <f t="shared" si="42"/>
        <v/>
      </c>
      <c r="M444" s="113"/>
      <c r="N444" s="113"/>
      <c r="O444" s="113"/>
      <c r="Q444" s="26" t="b">
        <f t="shared" si="43"/>
        <v>1</v>
      </c>
      <c r="R444" s="54" t="str">
        <f t="shared" si="40"/>
        <v/>
      </c>
      <c r="S444" s="55" t="b">
        <f t="shared" si="41"/>
        <v>0</v>
      </c>
    </row>
    <row r="445" spans="2:19" ht="15" x14ac:dyDescent="0.2">
      <c r="B445" s="136"/>
      <c r="C445" s="136"/>
      <c r="D445" s="136"/>
      <c r="E445" s="136"/>
      <c r="F445" s="96"/>
      <c r="G445" s="96"/>
      <c r="H445" s="97"/>
      <c r="I445" s="98"/>
      <c r="J445" s="95" t="str">
        <f t="shared" si="38"/>
        <v/>
      </c>
      <c r="K445" s="95" t="str">
        <f t="shared" si="39"/>
        <v/>
      </c>
      <c r="L445" s="95" t="str">
        <f t="shared" si="42"/>
        <v/>
      </c>
      <c r="M445" s="113"/>
      <c r="N445" s="113"/>
      <c r="O445" s="113"/>
      <c r="Q445" s="26" t="b">
        <f t="shared" si="43"/>
        <v>1</v>
      </c>
      <c r="R445" s="54" t="str">
        <f t="shared" si="40"/>
        <v/>
      </c>
      <c r="S445" s="55" t="b">
        <f t="shared" si="41"/>
        <v>0</v>
      </c>
    </row>
    <row r="446" spans="2:19" ht="15" x14ac:dyDescent="0.2">
      <c r="B446" s="136"/>
      <c r="C446" s="136"/>
      <c r="D446" s="136"/>
      <c r="E446" s="136"/>
      <c r="F446" s="96"/>
      <c r="G446" s="96"/>
      <c r="H446" s="97"/>
      <c r="I446" s="98"/>
      <c r="J446" s="95" t="str">
        <f t="shared" si="38"/>
        <v/>
      </c>
      <c r="K446" s="95" t="str">
        <f t="shared" si="39"/>
        <v/>
      </c>
      <c r="L446" s="95" t="str">
        <f t="shared" si="42"/>
        <v/>
      </c>
      <c r="M446" s="113"/>
      <c r="N446" s="113"/>
      <c r="O446" s="113"/>
      <c r="Q446" s="26" t="b">
        <f t="shared" si="43"/>
        <v>1</v>
      </c>
      <c r="R446" s="54" t="str">
        <f t="shared" si="40"/>
        <v/>
      </c>
      <c r="S446" s="55" t="b">
        <f t="shared" si="41"/>
        <v>0</v>
      </c>
    </row>
    <row r="447" spans="2:19" ht="15" x14ac:dyDescent="0.2">
      <c r="B447" s="136"/>
      <c r="C447" s="136"/>
      <c r="D447" s="136"/>
      <c r="E447" s="136"/>
      <c r="F447" s="96"/>
      <c r="G447" s="96"/>
      <c r="H447" s="97"/>
      <c r="I447" s="98"/>
      <c r="J447" s="95" t="str">
        <f t="shared" si="38"/>
        <v/>
      </c>
      <c r="K447" s="95" t="str">
        <f t="shared" si="39"/>
        <v/>
      </c>
      <c r="L447" s="95" t="str">
        <f t="shared" si="42"/>
        <v/>
      </c>
      <c r="M447" s="113"/>
      <c r="N447" s="113"/>
      <c r="O447" s="113"/>
      <c r="Q447" s="26" t="b">
        <f t="shared" si="43"/>
        <v>1</v>
      </c>
      <c r="R447" s="54" t="str">
        <f t="shared" si="40"/>
        <v/>
      </c>
      <c r="S447" s="55" t="b">
        <f t="shared" si="41"/>
        <v>0</v>
      </c>
    </row>
    <row r="448" spans="2:19" ht="15" x14ac:dyDescent="0.2">
      <c r="B448" s="136"/>
      <c r="C448" s="136"/>
      <c r="D448" s="136"/>
      <c r="E448" s="136"/>
      <c r="F448" s="96"/>
      <c r="G448" s="96"/>
      <c r="H448" s="97"/>
      <c r="I448" s="98"/>
      <c r="J448" s="95" t="str">
        <f t="shared" si="38"/>
        <v/>
      </c>
      <c r="K448" s="95" t="str">
        <f t="shared" si="39"/>
        <v/>
      </c>
      <c r="L448" s="95" t="str">
        <f t="shared" si="42"/>
        <v/>
      </c>
      <c r="M448" s="113"/>
      <c r="N448" s="113"/>
      <c r="O448" s="113"/>
      <c r="Q448" s="26" t="b">
        <f t="shared" si="43"/>
        <v>1</v>
      </c>
      <c r="R448" s="54" t="str">
        <f t="shared" si="40"/>
        <v/>
      </c>
      <c r="S448" s="55" t="b">
        <f t="shared" si="41"/>
        <v>0</v>
      </c>
    </row>
    <row r="449" spans="2:19" ht="15" x14ac:dyDescent="0.2">
      <c r="B449" s="136"/>
      <c r="C449" s="136"/>
      <c r="D449" s="136"/>
      <c r="E449" s="136"/>
      <c r="F449" s="96"/>
      <c r="G449" s="96"/>
      <c r="H449" s="97"/>
      <c r="I449" s="98"/>
      <c r="J449" s="95" t="str">
        <f t="shared" si="38"/>
        <v/>
      </c>
      <c r="K449" s="95" t="str">
        <f t="shared" si="39"/>
        <v/>
      </c>
      <c r="L449" s="95" t="str">
        <f t="shared" si="42"/>
        <v/>
      </c>
      <c r="M449" s="113"/>
      <c r="N449" s="113"/>
      <c r="O449" s="113"/>
      <c r="Q449" s="26" t="b">
        <f t="shared" si="43"/>
        <v>1</v>
      </c>
      <c r="R449" s="54" t="str">
        <f t="shared" si="40"/>
        <v/>
      </c>
      <c r="S449" s="55" t="b">
        <f t="shared" si="41"/>
        <v>0</v>
      </c>
    </row>
    <row r="450" spans="2:19" ht="15" x14ac:dyDescent="0.2">
      <c r="B450" s="136"/>
      <c r="C450" s="136"/>
      <c r="D450" s="136"/>
      <c r="E450" s="136"/>
      <c r="F450" s="96"/>
      <c r="G450" s="96"/>
      <c r="H450" s="97"/>
      <c r="I450" s="98"/>
      <c r="J450" s="95" t="str">
        <f t="shared" si="38"/>
        <v/>
      </c>
      <c r="K450" s="95" t="str">
        <f t="shared" si="39"/>
        <v/>
      </c>
      <c r="L450" s="95" t="str">
        <f t="shared" si="42"/>
        <v/>
      </c>
      <c r="M450" s="113"/>
      <c r="N450" s="113"/>
      <c r="O450" s="113"/>
      <c r="Q450" s="26" t="b">
        <f t="shared" si="43"/>
        <v>1</v>
      </c>
      <c r="R450" s="54" t="str">
        <f t="shared" si="40"/>
        <v/>
      </c>
      <c r="S450" s="55" t="b">
        <f t="shared" si="41"/>
        <v>0</v>
      </c>
    </row>
    <row r="451" spans="2:19" ht="15" x14ac:dyDescent="0.2">
      <c r="B451" s="136"/>
      <c r="C451" s="136"/>
      <c r="D451" s="136"/>
      <c r="E451" s="136"/>
      <c r="F451" s="96"/>
      <c r="G451" s="96"/>
      <c r="H451" s="97"/>
      <c r="I451" s="98"/>
      <c r="J451" s="95" t="str">
        <f t="shared" si="38"/>
        <v/>
      </c>
      <c r="K451" s="95" t="str">
        <f t="shared" si="39"/>
        <v/>
      </c>
      <c r="L451" s="95" t="str">
        <f t="shared" si="42"/>
        <v/>
      </c>
      <c r="M451" s="113"/>
      <c r="N451" s="113"/>
      <c r="O451" s="113"/>
      <c r="Q451" s="26" t="b">
        <f t="shared" si="43"/>
        <v>1</v>
      </c>
      <c r="R451" s="54" t="str">
        <f t="shared" si="40"/>
        <v/>
      </c>
      <c r="S451" s="55" t="b">
        <f t="shared" si="41"/>
        <v>0</v>
      </c>
    </row>
    <row r="452" spans="2:19" ht="15" x14ac:dyDescent="0.2">
      <c r="B452" s="136"/>
      <c r="C452" s="136"/>
      <c r="D452" s="136"/>
      <c r="E452" s="136"/>
      <c r="F452" s="96"/>
      <c r="G452" s="96"/>
      <c r="H452" s="97"/>
      <c r="I452" s="98"/>
      <c r="J452" s="95" t="str">
        <f t="shared" si="38"/>
        <v/>
      </c>
      <c r="K452" s="95" t="str">
        <f t="shared" si="39"/>
        <v/>
      </c>
      <c r="L452" s="95" t="str">
        <f t="shared" si="42"/>
        <v/>
      </c>
      <c r="M452" s="113"/>
      <c r="N452" s="113"/>
      <c r="O452" s="113"/>
      <c r="Q452" s="26" t="b">
        <f t="shared" si="43"/>
        <v>1</v>
      </c>
      <c r="R452" s="54" t="str">
        <f t="shared" si="40"/>
        <v/>
      </c>
      <c r="S452" s="55" t="b">
        <f t="shared" si="41"/>
        <v>0</v>
      </c>
    </row>
    <row r="453" spans="2:19" ht="15" x14ac:dyDescent="0.2">
      <c r="B453" s="136"/>
      <c r="C453" s="136"/>
      <c r="D453" s="136"/>
      <c r="E453" s="136"/>
      <c r="F453" s="96"/>
      <c r="G453" s="96"/>
      <c r="H453" s="97"/>
      <c r="I453" s="98"/>
      <c r="J453" s="95" t="str">
        <f t="shared" si="38"/>
        <v/>
      </c>
      <c r="K453" s="95" t="str">
        <f t="shared" si="39"/>
        <v/>
      </c>
      <c r="L453" s="95" t="str">
        <f t="shared" si="42"/>
        <v/>
      </c>
      <c r="M453" s="113"/>
      <c r="N453" s="113"/>
      <c r="O453" s="113"/>
      <c r="Q453" s="26" t="b">
        <f t="shared" si="43"/>
        <v>1</v>
      </c>
      <c r="R453" s="54" t="str">
        <f t="shared" si="40"/>
        <v/>
      </c>
      <c r="S453" s="55" t="b">
        <f t="shared" si="41"/>
        <v>0</v>
      </c>
    </row>
    <row r="454" spans="2:19" ht="15" x14ac:dyDescent="0.2">
      <c r="B454" s="136"/>
      <c r="C454" s="136"/>
      <c r="D454" s="136"/>
      <c r="E454" s="136"/>
      <c r="F454" s="96"/>
      <c r="G454" s="96"/>
      <c r="H454" s="97"/>
      <c r="I454" s="98"/>
      <c r="J454" s="95" t="str">
        <f t="shared" si="38"/>
        <v/>
      </c>
      <c r="K454" s="95" t="str">
        <f t="shared" si="39"/>
        <v/>
      </c>
      <c r="L454" s="95" t="str">
        <f t="shared" si="42"/>
        <v/>
      </c>
      <c r="M454" s="113"/>
      <c r="N454" s="113"/>
      <c r="O454" s="113"/>
      <c r="Q454" s="26" t="b">
        <f t="shared" si="43"/>
        <v>1</v>
      </c>
      <c r="R454" s="54" t="str">
        <f t="shared" si="40"/>
        <v/>
      </c>
      <c r="S454" s="55" t="b">
        <f t="shared" si="41"/>
        <v>0</v>
      </c>
    </row>
    <row r="455" spans="2:19" ht="15" x14ac:dyDescent="0.2">
      <c r="B455" s="136"/>
      <c r="C455" s="136"/>
      <c r="D455" s="136"/>
      <c r="E455" s="136"/>
      <c r="F455" s="96"/>
      <c r="G455" s="96"/>
      <c r="H455" s="97"/>
      <c r="I455" s="98"/>
      <c r="J455" s="95" t="str">
        <f t="shared" si="38"/>
        <v/>
      </c>
      <c r="K455" s="95" t="str">
        <f t="shared" si="39"/>
        <v/>
      </c>
      <c r="L455" s="95" t="str">
        <f t="shared" si="42"/>
        <v/>
      </c>
      <c r="M455" s="113"/>
      <c r="N455" s="113"/>
      <c r="O455" s="113"/>
      <c r="Q455" s="26" t="b">
        <f t="shared" si="43"/>
        <v>1</v>
      </c>
      <c r="R455" s="54" t="str">
        <f t="shared" si="40"/>
        <v/>
      </c>
      <c r="S455" s="55" t="b">
        <f t="shared" si="41"/>
        <v>0</v>
      </c>
    </row>
    <row r="456" spans="2:19" ht="15" x14ac:dyDescent="0.2">
      <c r="B456" s="136"/>
      <c r="C456" s="136"/>
      <c r="D456" s="136"/>
      <c r="E456" s="136"/>
      <c r="F456" s="96"/>
      <c r="G456" s="96"/>
      <c r="H456" s="97"/>
      <c r="I456" s="98"/>
      <c r="J456" s="95" t="str">
        <f t="shared" si="38"/>
        <v/>
      </c>
      <c r="K456" s="95" t="str">
        <f t="shared" si="39"/>
        <v/>
      </c>
      <c r="L456" s="95" t="str">
        <f t="shared" si="42"/>
        <v/>
      </c>
      <c r="M456" s="113"/>
      <c r="N456" s="113"/>
      <c r="O456" s="113"/>
      <c r="Q456" s="26" t="b">
        <f t="shared" si="43"/>
        <v>1</v>
      </c>
      <c r="R456" s="54" t="str">
        <f t="shared" si="40"/>
        <v/>
      </c>
      <c r="S456" s="55" t="b">
        <f t="shared" si="41"/>
        <v>0</v>
      </c>
    </row>
    <row r="457" spans="2:19" ht="15" x14ac:dyDescent="0.2">
      <c r="B457" s="136"/>
      <c r="C457" s="136"/>
      <c r="D457" s="136"/>
      <c r="E457" s="136"/>
      <c r="F457" s="96"/>
      <c r="G457" s="96"/>
      <c r="H457" s="97"/>
      <c r="I457" s="98"/>
      <c r="J457" s="95" t="str">
        <f t="shared" si="38"/>
        <v/>
      </c>
      <c r="K457" s="95" t="str">
        <f t="shared" si="39"/>
        <v/>
      </c>
      <c r="L457" s="95" t="str">
        <f t="shared" si="42"/>
        <v/>
      </c>
      <c r="M457" s="113"/>
      <c r="N457" s="113"/>
      <c r="O457" s="113"/>
      <c r="Q457" s="26" t="b">
        <f t="shared" si="43"/>
        <v>1</v>
      </c>
      <c r="R457" s="54" t="str">
        <f t="shared" si="40"/>
        <v/>
      </c>
      <c r="S457" s="55" t="b">
        <f t="shared" si="41"/>
        <v>0</v>
      </c>
    </row>
    <row r="458" spans="2:19" ht="15" x14ac:dyDescent="0.2">
      <c r="B458" s="136"/>
      <c r="C458" s="136"/>
      <c r="D458" s="136"/>
      <c r="E458" s="136"/>
      <c r="F458" s="96"/>
      <c r="G458" s="96"/>
      <c r="H458" s="97"/>
      <c r="I458" s="98"/>
      <c r="J458" s="95" t="str">
        <f t="shared" si="38"/>
        <v/>
      </c>
      <c r="K458" s="95" t="str">
        <f t="shared" si="39"/>
        <v/>
      </c>
      <c r="L458" s="95" t="str">
        <f t="shared" si="42"/>
        <v/>
      </c>
      <c r="M458" s="113"/>
      <c r="N458" s="113"/>
      <c r="O458" s="113"/>
      <c r="Q458" s="26" t="b">
        <f t="shared" si="43"/>
        <v>1</v>
      </c>
      <c r="R458" s="54" t="str">
        <f t="shared" si="40"/>
        <v/>
      </c>
      <c r="S458" s="55" t="b">
        <f t="shared" si="41"/>
        <v>0</v>
      </c>
    </row>
    <row r="459" spans="2:19" ht="15" x14ac:dyDescent="0.2">
      <c r="B459" s="136"/>
      <c r="C459" s="136"/>
      <c r="D459" s="136"/>
      <c r="E459" s="136"/>
      <c r="F459" s="96"/>
      <c r="G459" s="96"/>
      <c r="H459" s="97"/>
      <c r="I459" s="98"/>
      <c r="J459" s="95" t="str">
        <f t="shared" si="38"/>
        <v/>
      </c>
      <c r="K459" s="95" t="str">
        <f t="shared" si="39"/>
        <v/>
      </c>
      <c r="L459" s="95" t="str">
        <f t="shared" si="42"/>
        <v/>
      </c>
      <c r="M459" s="113"/>
      <c r="N459" s="113"/>
      <c r="O459" s="113"/>
      <c r="Q459" s="26" t="b">
        <f t="shared" si="43"/>
        <v>1</v>
      </c>
      <c r="R459" s="54" t="str">
        <f t="shared" si="40"/>
        <v/>
      </c>
      <c r="S459" s="55" t="b">
        <f t="shared" si="41"/>
        <v>0</v>
      </c>
    </row>
    <row r="460" spans="2:19" ht="15" x14ac:dyDescent="0.2">
      <c r="B460" s="136"/>
      <c r="C460" s="136"/>
      <c r="D460" s="136"/>
      <c r="E460" s="136"/>
      <c r="F460" s="96"/>
      <c r="G460" s="96"/>
      <c r="H460" s="97"/>
      <c r="I460" s="98"/>
      <c r="J460" s="95" t="str">
        <f t="shared" si="38"/>
        <v/>
      </c>
      <c r="K460" s="95" t="str">
        <f t="shared" si="39"/>
        <v/>
      </c>
      <c r="L460" s="95" t="str">
        <f t="shared" si="42"/>
        <v/>
      </c>
      <c r="M460" s="113"/>
      <c r="N460" s="113"/>
      <c r="O460" s="113"/>
      <c r="Q460" s="26" t="b">
        <f t="shared" si="43"/>
        <v>1</v>
      </c>
      <c r="R460" s="54" t="str">
        <f t="shared" si="40"/>
        <v/>
      </c>
      <c r="S460" s="55" t="b">
        <f t="shared" si="41"/>
        <v>0</v>
      </c>
    </row>
    <row r="461" spans="2:19" ht="15" x14ac:dyDescent="0.2">
      <c r="B461" s="136"/>
      <c r="C461" s="136"/>
      <c r="D461" s="136"/>
      <c r="E461" s="136"/>
      <c r="F461" s="96"/>
      <c r="G461" s="96"/>
      <c r="H461" s="97"/>
      <c r="I461" s="98"/>
      <c r="J461" s="95" t="str">
        <f t="shared" si="38"/>
        <v/>
      </c>
      <c r="K461" s="95" t="str">
        <f t="shared" si="39"/>
        <v/>
      </c>
      <c r="L461" s="95" t="str">
        <f t="shared" si="42"/>
        <v/>
      </c>
      <c r="M461" s="113"/>
      <c r="N461" s="113"/>
      <c r="O461" s="113"/>
      <c r="Q461" s="26" t="b">
        <f t="shared" si="43"/>
        <v>1</v>
      </c>
      <c r="R461" s="54" t="str">
        <f t="shared" si="40"/>
        <v/>
      </c>
      <c r="S461" s="55" t="b">
        <f t="shared" si="41"/>
        <v>0</v>
      </c>
    </row>
    <row r="462" spans="2:19" ht="15" x14ac:dyDescent="0.2">
      <c r="B462" s="136"/>
      <c r="C462" s="136"/>
      <c r="D462" s="136"/>
      <c r="E462" s="136"/>
      <c r="F462" s="96"/>
      <c r="G462" s="96"/>
      <c r="H462" s="97"/>
      <c r="I462" s="98"/>
      <c r="J462" s="95" t="str">
        <f t="shared" si="38"/>
        <v/>
      </c>
      <c r="K462" s="95" t="str">
        <f t="shared" si="39"/>
        <v/>
      </c>
      <c r="L462" s="95" t="str">
        <f t="shared" si="42"/>
        <v/>
      </c>
      <c r="M462" s="113"/>
      <c r="N462" s="113"/>
      <c r="O462" s="113"/>
      <c r="Q462" s="26" t="b">
        <f t="shared" si="43"/>
        <v>1</v>
      </c>
      <c r="R462" s="54" t="str">
        <f t="shared" si="40"/>
        <v/>
      </c>
      <c r="S462" s="55" t="b">
        <f t="shared" si="41"/>
        <v>0</v>
      </c>
    </row>
    <row r="463" spans="2:19" ht="15" x14ac:dyDescent="0.2">
      <c r="B463" s="136"/>
      <c r="C463" s="136"/>
      <c r="D463" s="136"/>
      <c r="E463" s="136"/>
      <c r="F463" s="96"/>
      <c r="G463" s="96"/>
      <c r="H463" s="97"/>
      <c r="I463" s="98"/>
      <c r="J463" s="95" t="str">
        <f t="shared" si="38"/>
        <v/>
      </c>
      <c r="K463" s="95" t="str">
        <f t="shared" si="39"/>
        <v/>
      </c>
      <c r="L463" s="95" t="str">
        <f t="shared" si="42"/>
        <v/>
      </c>
      <c r="M463" s="113"/>
      <c r="N463" s="113"/>
      <c r="O463" s="113"/>
      <c r="Q463" s="26" t="b">
        <f t="shared" si="43"/>
        <v>1</v>
      </c>
      <c r="R463" s="54" t="str">
        <f t="shared" si="40"/>
        <v/>
      </c>
      <c r="S463" s="55" t="b">
        <f t="shared" si="41"/>
        <v>0</v>
      </c>
    </row>
    <row r="464" spans="2:19" ht="15" x14ac:dyDescent="0.2">
      <c r="B464" s="136"/>
      <c r="C464" s="136"/>
      <c r="D464" s="136"/>
      <c r="E464" s="136"/>
      <c r="F464" s="96"/>
      <c r="G464" s="96"/>
      <c r="H464" s="97"/>
      <c r="I464" s="98"/>
      <c r="J464" s="95" t="str">
        <f t="shared" si="38"/>
        <v/>
      </c>
      <c r="K464" s="95" t="str">
        <f t="shared" si="39"/>
        <v/>
      </c>
      <c r="L464" s="95" t="str">
        <f t="shared" si="42"/>
        <v/>
      </c>
      <c r="M464" s="113"/>
      <c r="N464" s="113"/>
      <c r="O464" s="113"/>
      <c r="Q464" s="26" t="b">
        <f t="shared" si="43"/>
        <v>1</v>
      </c>
      <c r="R464" s="54" t="str">
        <f t="shared" si="40"/>
        <v/>
      </c>
      <c r="S464" s="55" t="b">
        <f t="shared" si="41"/>
        <v>0</v>
      </c>
    </row>
    <row r="465" spans="2:19" ht="15" x14ac:dyDescent="0.2">
      <c r="B465" s="136"/>
      <c r="C465" s="136"/>
      <c r="D465" s="136"/>
      <c r="E465" s="136"/>
      <c r="F465" s="96"/>
      <c r="G465" s="96"/>
      <c r="H465" s="97"/>
      <c r="I465" s="98"/>
      <c r="J465" s="95" t="str">
        <f t="shared" si="38"/>
        <v/>
      </c>
      <c r="K465" s="95" t="str">
        <f t="shared" si="39"/>
        <v/>
      </c>
      <c r="L465" s="95" t="str">
        <f t="shared" si="42"/>
        <v/>
      </c>
      <c r="M465" s="113"/>
      <c r="N465" s="113"/>
      <c r="O465" s="113"/>
      <c r="Q465" s="26" t="b">
        <f t="shared" si="43"/>
        <v>1</v>
      </c>
      <c r="R465" s="54" t="str">
        <f t="shared" si="40"/>
        <v/>
      </c>
      <c r="S465" s="55" t="b">
        <f t="shared" si="41"/>
        <v>0</v>
      </c>
    </row>
    <row r="466" spans="2:19" ht="15" x14ac:dyDescent="0.2">
      <c r="B466" s="136"/>
      <c r="C466" s="136"/>
      <c r="D466" s="136"/>
      <c r="E466" s="136"/>
      <c r="F466" s="96"/>
      <c r="G466" s="96"/>
      <c r="H466" s="97"/>
      <c r="I466" s="98"/>
      <c r="J466" s="95" t="str">
        <f t="shared" si="38"/>
        <v/>
      </c>
      <c r="K466" s="95" t="str">
        <f t="shared" si="39"/>
        <v/>
      </c>
      <c r="L466" s="95" t="str">
        <f t="shared" si="42"/>
        <v/>
      </c>
      <c r="M466" s="113"/>
      <c r="N466" s="113"/>
      <c r="O466" s="113"/>
      <c r="Q466" s="26" t="b">
        <f t="shared" si="43"/>
        <v>1</v>
      </c>
      <c r="R466" s="54" t="str">
        <f t="shared" si="40"/>
        <v/>
      </c>
      <c r="S466" s="55" t="b">
        <f t="shared" si="41"/>
        <v>0</v>
      </c>
    </row>
    <row r="467" spans="2:19" ht="15" x14ac:dyDescent="0.2">
      <c r="B467" s="136"/>
      <c r="C467" s="136"/>
      <c r="D467" s="136"/>
      <c r="E467" s="136"/>
      <c r="F467" s="96"/>
      <c r="G467" s="96"/>
      <c r="H467" s="97"/>
      <c r="I467" s="98"/>
      <c r="J467" s="95" t="str">
        <f t="shared" si="38"/>
        <v/>
      </c>
      <c r="K467" s="95" t="str">
        <f t="shared" si="39"/>
        <v/>
      </c>
      <c r="L467" s="95" t="str">
        <f t="shared" si="42"/>
        <v/>
      </c>
      <c r="M467" s="113"/>
      <c r="N467" s="113"/>
      <c r="O467" s="113"/>
      <c r="Q467" s="26" t="b">
        <f t="shared" si="43"/>
        <v>1</v>
      </c>
      <c r="R467" s="54" t="str">
        <f t="shared" si="40"/>
        <v/>
      </c>
      <c r="S467" s="55" t="b">
        <f t="shared" si="41"/>
        <v>0</v>
      </c>
    </row>
    <row r="468" spans="2:19" ht="15" x14ac:dyDescent="0.2">
      <c r="B468" s="136"/>
      <c r="C468" s="136"/>
      <c r="D468" s="136"/>
      <c r="E468" s="136"/>
      <c r="F468" s="96"/>
      <c r="G468" s="96"/>
      <c r="H468" s="97"/>
      <c r="I468" s="98"/>
      <c r="J468" s="95" t="str">
        <f t="shared" si="38"/>
        <v/>
      </c>
      <c r="K468" s="95" t="str">
        <f t="shared" si="39"/>
        <v/>
      </c>
      <c r="L468" s="95" t="str">
        <f t="shared" si="42"/>
        <v/>
      </c>
      <c r="M468" s="113"/>
      <c r="N468" s="113"/>
      <c r="O468" s="113"/>
      <c r="Q468" s="26" t="b">
        <f t="shared" si="43"/>
        <v>1</v>
      </c>
      <c r="R468" s="54" t="str">
        <f t="shared" si="40"/>
        <v/>
      </c>
      <c r="S468" s="55" t="b">
        <f t="shared" si="41"/>
        <v>0</v>
      </c>
    </row>
    <row r="469" spans="2:19" ht="15" x14ac:dyDescent="0.2">
      <c r="B469" s="136"/>
      <c r="C469" s="136"/>
      <c r="D469" s="136"/>
      <c r="E469" s="136"/>
      <c r="F469" s="96"/>
      <c r="G469" s="96"/>
      <c r="H469" s="97"/>
      <c r="I469" s="98"/>
      <c r="J469" s="95" t="str">
        <f t="shared" si="38"/>
        <v/>
      </c>
      <c r="K469" s="95" t="str">
        <f t="shared" si="39"/>
        <v/>
      </c>
      <c r="L469" s="95" t="str">
        <f t="shared" si="42"/>
        <v/>
      </c>
      <c r="M469" s="113"/>
      <c r="N469" s="113"/>
      <c r="O469" s="113"/>
      <c r="Q469" s="26" t="b">
        <f t="shared" si="43"/>
        <v>1</v>
      </c>
      <c r="R469" s="54" t="str">
        <f t="shared" si="40"/>
        <v/>
      </c>
      <c r="S469" s="55" t="b">
        <f t="shared" si="41"/>
        <v>0</v>
      </c>
    </row>
    <row r="470" spans="2:19" ht="15" x14ac:dyDescent="0.2">
      <c r="B470" s="136"/>
      <c r="C470" s="136"/>
      <c r="D470" s="136"/>
      <c r="E470" s="136"/>
      <c r="F470" s="96"/>
      <c r="G470" s="96"/>
      <c r="H470" s="97"/>
      <c r="I470" s="98"/>
      <c r="J470" s="95" t="str">
        <f t="shared" si="38"/>
        <v/>
      </c>
      <c r="K470" s="95" t="str">
        <f t="shared" si="39"/>
        <v/>
      </c>
      <c r="L470" s="95" t="str">
        <f t="shared" si="42"/>
        <v/>
      </c>
      <c r="M470" s="113"/>
      <c r="N470" s="113"/>
      <c r="O470" s="113"/>
      <c r="Q470" s="26" t="b">
        <f t="shared" si="43"/>
        <v>1</v>
      </c>
      <c r="R470" s="54" t="str">
        <f t="shared" si="40"/>
        <v/>
      </c>
      <c r="S470" s="55" t="b">
        <f t="shared" si="41"/>
        <v>0</v>
      </c>
    </row>
    <row r="471" spans="2:19" ht="15" x14ac:dyDescent="0.2">
      <c r="B471" s="136"/>
      <c r="C471" s="136"/>
      <c r="D471" s="136"/>
      <c r="E471" s="136"/>
      <c r="F471" s="96"/>
      <c r="G471" s="96"/>
      <c r="H471" s="97"/>
      <c r="I471" s="98"/>
      <c r="J471" s="95" t="str">
        <f t="shared" si="38"/>
        <v/>
      </c>
      <c r="K471" s="95" t="str">
        <f t="shared" si="39"/>
        <v/>
      </c>
      <c r="L471" s="95" t="str">
        <f t="shared" si="42"/>
        <v/>
      </c>
      <c r="M471" s="113"/>
      <c r="N471" s="113"/>
      <c r="O471" s="113"/>
      <c r="Q471" s="26" t="b">
        <f t="shared" si="43"/>
        <v>1</v>
      </c>
      <c r="R471" s="54" t="str">
        <f t="shared" si="40"/>
        <v/>
      </c>
      <c r="S471" s="55" t="b">
        <f t="shared" si="41"/>
        <v>0</v>
      </c>
    </row>
    <row r="472" spans="2:19" ht="15" x14ac:dyDescent="0.2">
      <c r="B472" s="136"/>
      <c r="C472" s="136"/>
      <c r="D472" s="136"/>
      <c r="E472" s="136"/>
      <c r="F472" s="96"/>
      <c r="G472" s="96"/>
      <c r="H472" s="97"/>
      <c r="I472" s="98"/>
      <c r="J472" s="95" t="str">
        <f t="shared" si="38"/>
        <v/>
      </c>
      <c r="K472" s="95" t="str">
        <f t="shared" si="39"/>
        <v/>
      </c>
      <c r="L472" s="95" t="str">
        <f t="shared" si="42"/>
        <v/>
      </c>
      <c r="M472" s="113"/>
      <c r="N472" s="113"/>
      <c r="O472" s="113"/>
      <c r="Q472" s="26" t="b">
        <f t="shared" si="43"/>
        <v>1</v>
      </c>
      <c r="R472" s="54" t="str">
        <f t="shared" si="40"/>
        <v/>
      </c>
      <c r="S472" s="55" t="b">
        <f t="shared" si="41"/>
        <v>0</v>
      </c>
    </row>
    <row r="473" spans="2:19" ht="15" x14ac:dyDescent="0.2">
      <c r="B473" s="136"/>
      <c r="C473" s="136"/>
      <c r="D473" s="136"/>
      <c r="E473" s="136"/>
      <c r="F473" s="96"/>
      <c r="G473" s="96"/>
      <c r="H473" s="97"/>
      <c r="I473" s="98"/>
      <c r="J473" s="95" t="str">
        <f t="shared" si="38"/>
        <v/>
      </c>
      <c r="K473" s="95" t="str">
        <f t="shared" si="39"/>
        <v/>
      </c>
      <c r="L473" s="95" t="str">
        <f t="shared" si="42"/>
        <v/>
      </c>
      <c r="M473" s="113"/>
      <c r="N473" s="113"/>
      <c r="O473" s="113"/>
      <c r="Q473" s="26" t="b">
        <f t="shared" si="43"/>
        <v>1</v>
      </c>
      <c r="R473" s="54" t="str">
        <f t="shared" si="40"/>
        <v/>
      </c>
      <c r="S473" s="55" t="b">
        <f t="shared" si="41"/>
        <v>0</v>
      </c>
    </row>
    <row r="474" spans="2:19" ht="15" x14ac:dyDescent="0.2">
      <c r="B474" s="136"/>
      <c r="C474" s="136"/>
      <c r="D474" s="136"/>
      <c r="E474" s="136"/>
      <c r="F474" s="96"/>
      <c r="G474" s="96"/>
      <c r="H474" s="97"/>
      <c r="I474" s="98"/>
      <c r="J474" s="95" t="str">
        <f t="shared" si="38"/>
        <v/>
      </c>
      <c r="K474" s="95" t="str">
        <f t="shared" si="39"/>
        <v/>
      </c>
      <c r="L474" s="95" t="str">
        <f t="shared" si="42"/>
        <v/>
      </c>
      <c r="M474" s="113"/>
      <c r="N474" s="113"/>
      <c r="O474" s="113"/>
      <c r="Q474" s="26" t="b">
        <f t="shared" si="43"/>
        <v>1</v>
      </c>
      <c r="R474" s="54" t="str">
        <f t="shared" si="40"/>
        <v/>
      </c>
      <c r="S474" s="55" t="b">
        <f t="shared" si="41"/>
        <v>0</v>
      </c>
    </row>
    <row r="475" spans="2:19" ht="15" x14ac:dyDescent="0.2">
      <c r="B475" s="136"/>
      <c r="C475" s="136"/>
      <c r="D475" s="136"/>
      <c r="E475" s="136"/>
      <c r="F475" s="96"/>
      <c r="G475" s="96"/>
      <c r="H475" s="97"/>
      <c r="I475" s="98"/>
      <c r="J475" s="95" t="str">
        <f t="shared" si="38"/>
        <v/>
      </c>
      <c r="K475" s="95" t="str">
        <f t="shared" si="39"/>
        <v/>
      </c>
      <c r="L475" s="95" t="str">
        <f t="shared" si="42"/>
        <v/>
      </c>
      <c r="M475" s="113"/>
      <c r="N475" s="113"/>
      <c r="O475" s="113"/>
      <c r="Q475" s="26" t="b">
        <f t="shared" si="43"/>
        <v>1</v>
      </c>
      <c r="R475" s="54" t="str">
        <f t="shared" si="40"/>
        <v/>
      </c>
      <c r="S475" s="55" t="b">
        <f t="shared" si="41"/>
        <v>0</v>
      </c>
    </row>
    <row r="476" spans="2:19" ht="15" x14ac:dyDescent="0.2">
      <c r="B476" s="136"/>
      <c r="C476" s="136"/>
      <c r="D476" s="136"/>
      <c r="E476" s="136"/>
      <c r="F476" s="96"/>
      <c r="G476" s="96"/>
      <c r="H476" s="97"/>
      <c r="I476" s="98"/>
      <c r="J476" s="95" t="str">
        <f t="shared" si="38"/>
        <v/>
      </c>
      <c r="K476" s="95" t="str">
        <f t="shared" si="39"/>
        <v/>
      </c>
      <c r="L476" s="95" t="str">
        <f t="shared" si="42"/>
        <v/>
      </c>
      <c r="M476" s="113"/>
      <c r="N476" s="113"/>
      <c r="O476" s="113"/>
      <c r="Q476" s="26" t="b">
        <f t="shared" si="43"/>
        <v>1</v>
      </c>
      <c r="R476" s="54" t="str">
        <f t="shared" si="40"/>
        <v/>
      </c>
      <c r="S476" s="55" t="b">
        <f t="shared" si="41"/>
        <v>0</v>
      </c>
    </row>
    <row r="477" spans="2:19" ht="15" x14ac:dyDescent="0.2">
      <c r="B477" s="136"/>
      <c r="C477" s="136"/>
      <c r="D477" s="136"/>
      <c r="E477" s="136"/>
      <c r="F477" s="96"/>
      <c r="G477" s="96"/>
      <c r="H477" s="97"/>
      <c r="I477" s="98"/>
      <c r="J477" s="95" t="str">
        <f t="shared" si="38"/>
        <v/>
      </c>
      <c r="K477" s="95" t="str">
        <f t="shared" si="39"/>
        <v/>
      </c>
      <c r="L477" s="95" t="str">
        <f t="shared" si="42"/>
        <v/>
      </c>
      <c r="M477" s="113"/>
      <c r="N477" s="113"/>
      <c r="O477" s="113"/>
      <c r="Q477" s="26" t="b">
        <f t="shared" si="43"/>
        <v>1</v>
      </c>
      <c r="R477" s="54" t="str">
        <f t="shared" si="40"/>
        <v/>
      </c>
      <c r="S477" s="55" t="b">
        <f t="shared" si="41"/>
        <v>0</v>
      </c>
    </row>
    <row r="478" spans="2:19" ht="15" x14ac:dyDescent="0.2">
      <c r="B478" s="136"/>
      <c r="C478" s="136"/>
      <c r="D478" s="136"/>
      <c r="E478" s="136"/>
      <c r="F478" s="96"/>
      <c r="G478" s="96"/>
      <c r="H478" s="97"/>
      <c r="I478" s="98"/>
      <c r="J478" s="95" t="str">
        <f t="shared" si="38"/>
        <v/>
      </c>
      <c r="K478" s="95" t="str">
        <f t="shared" si="39"/>
        <v/>
      </c>
      <c r="L478" s="95" t="str">
        <f t="shared" si="42"/>
        <v/>
      </c>
      <c r="M478" s="113"/>
      <c r="N478" s="113"/>
      <c r="O478" s="113"/>
      <c r="Q478" s="26" t="b">
        <f t="shared" si="43"/>
        <v>1</v>
      </c>
      <c r="R478" s="54" t="str">
        <f t="shared" si="40"/>
        <v/>
      </c>
      <c r="S478" s="55" t="b">
        <f t="shared" si="41"/>
        <v>0</v>
      </c>
    </row>
    <row r="479" spans="2:19" ht="15" x14ac:dyDescent="0.2">
      <c r="B479" s="136"/>
      <c r="C479" s="136"/>
      <c r="D479" s="136"/>
      <c r="E479" s="136"/>
      <c r="F479" s="96"/>
      <c r="G479" s="96"/>
      <c r="H479" s="97"/>
      <c r="I479" s="98"/>
      <c r="J479" s="95" t="str">
        <f t="shared" ref="J479:J542" si="44">IF(OR(ISBLANK(H479),ISBLANK(I479),ISBLANK(G479)),"",ROUND(IF(G479="O",G$23*H479*I479,IF(I479&lt;X$8,G$22*H479,IF(I479&gt;=Y$8,I$22*H479,H$22*I479*H479))),0))</f>
        <v/>
      </c>
      <c r="K479" s="95" t="str">
        <f t="shared" ref="K479:K542" si="45">IF(OR(ISBLANK(J479),J479=""),"",ROUND(J479*J$21,0))</f>
        <v/>
      </c>
      <c r="L479" s="95" t="str">
        <f t="shared" si="42"/>
        <v/>
      </c>
      <c r="M479" s="113"/>
      <c r="N479" s="113"/>
      <c r="O479" s="113"/>
      <c r="Q479" s="26" t="b">
        <f t="shared" si="43"/>
        <v>1</v>
      </c>
      <c r="R479" s="54" t="str">
        <f t="shared" ref="R479:R542" si="46">IF(S479,"Cette ligne est incomplète, veuillez remplir tous les champs obligatoires","")</f>
        <v/>
      </c>
      <c r="S479" s="55" t="b">
        <f t="shared" ref="S479:S542" si="47">AND(NOT(Q479),COUNTA(B479:I479)&lt;&gt;5)</f>
        <v>0</v>
      </c>
    </row>
    <row r="480" spans="2:19" ht="15" x14ac:dyDescent="0.2">
      <c r="B480" s="136"/>
      <c r="C480" s="136"/>
      <c r="D480" s="136"/>
      <c r="E480" s="136"/>
      <c r="F480" s="96"/>
      <c r="G480" s="96"/>
      <c r="H480" s="97"/>
      <c r="I480" s="98"/>
      <c r="J480" s="95" t="str">
        <f t="shared" si="44"/>
        <v/>
      </c>
      <c r="K480" s="95" t="str">
        <f t="shared" si="45"/>
        <v/>
      </c>
      <c r="L480" s="95" t="str">
        <f t="shared" ref="L480:L543" si="48">IF(K480="","",J480-K480)</f>
        <v/>
      </c>
      <c r="M480" s="113"/>
      <c r="N480" s="113"/>
      <c r="O480" s="113"/>
      <c r="Q480" s="26" t="b">
        <f t="shared" ref="Q480:Q543" si="49">AND(COUNTA(B480:I480)=0,ISBLANK(M480))</f>
        <v>1</v>
      </c>
      <c r="R480" s="54" t="str">
        <f t="shared" si="46"/>
        <v/>
      </c>
      <c r="S480" s="55" t="b">
        <f t="shared" si="47"/>
        <v>0</v>
      </c>
    </row>
    <row r="481" spans="2:19" ht="15" x14ac:dyDescent="0.2">
      <c r="B481" s="136"/>
      <c r="C481" s="136"/>
      <c r="D481" s="136"/>
      <c r="E481" s="136"/>
      <c r="F481" s="96"/>
      <c r="G481" s="96"/>
      <c r="H481" s="97"/>
      <c r="I481" s="98"/>
      <c r="J481" s="95" t="str">
        <f t="shared" si="44"/>
        <v/>
      </c>
      <c r="K481" s="95" t="str">
        <f t="shared" si="45"/>
        <v/>
      </c>
      <c r="L481" s="95" t="str">
        <f t="shared" si="48"/>
        <v/>
      </c>
      <c r="M481" s="113"/>
      <c r="N481" s="113"/>
      <c r="O481" s="113"/>
      <c r="Q481" s="26" t="b">
        <f t="shared" si="49"/>
        <v>1</v>
      </c>
      <c r="R481" s="54" t="str">
        <f t="shared" si="46"/>
        <v/>
      </c>
      <c r="S481" s="55" t="b">
        <f t="shared" si="47"/>
        <v>0</v>
      </c>
    </row>
    <row r="482" spans="2:19" ht="15" x14ac:dyDescent="0.2">
      <c r="B482" s="136"/>
      <c r="C482" s="136"/>
      <c r="D482" s="136"/>
      <c r="E482" s="136"/>
      <c r="F482" s="96"/>
      <c r="G482" s="96"/>
      <c r="H482" s="97"/>
      <c r="I482" s="98"/>
      <c r="J482" s="95" t="str">
        <f t="shared" si="44"/>
        <v/>
      </c>
      <c r="K482" s="95" t="str">
        <f t="shared" si="45"/>
        <v/>
      </c>
      <c r="L482" s="95" t="str">
        <f t="shared" si="48"/>
        <v/>
      </c>
      <c r="M482" s="113"/>
      <c r="N482" s="113"/>
      <c r="O482" s="113"/>
      <c r="Q482" s="26" t="b">
        <f t="shared" si="49"/>
        <v>1</v>
      </c>
      <c r="R482" s="54" t="str">
        <f t="shared" si="46"/>
        <v/>
      </c>
      <c r="S482" s="55" t="b">
        <f t="shared" si="47"/>
        <v>0</v>
      </c>
    </row>
    <row r="483" spans="2:19" ht="15" x14ac:dyDescent="0.2">
      <c r="B483" s="136"/>
      <c r="C483" s="136"/>
      <c r="D483" s="136"/>
      <c r="E483" s="136"/>
      <c r="F483" s="96"/>
      <c r="G483" s="96"/>
      <c r="H483" s="97"/>
      <c r="I483" s="98"/>
      <c r="J483" s="95" t="str">
        <f t="shared" si="44"/>
        <v/>
      </c>
      <c r="K483" s="95" t="str">
        <f t="shared" si="45"/>
        <v/>
      </c>
      <c r="L483" s="95" t="str">
        <f t="shared" si="48"/>
        <v/>
      </c>
      <c r="M483" s="113"/>
      <c r="N483" s="113"/>
      <c r="O483" s="113"/>
      <c r="Q483" s="26" t="b">
        <f t="shared" si="49"/>
        <v>1</v>
      </c>
      <c r="R483" s="54" t="str">
        <f t="shared" si="46"/>
        <v/>
      </c>
      <c r="S483" s="55" t="b">
        <f t="shared" si="47"/>
        <v>0</v>
      </c>
    </row>
    <row r="484" spans="2:19" ht="15" x14ac:dyDescent="0.2">
      <c r="B484" s="136"/>
      <c r="C484" s="136"/>
      <c r="D484" s="136"/>
      <c r="E484" s="136"/>
      <c r="F484" s="96"/>
      <c r="G484" s="96"/>
      <c r="H484" s="97"/>
      <c r="I484" s="98"/>
      <c r="J484" s="95" t="str">
        <f t="shared" si="44"/>
        <v/>
      </c>
      <c r="K484" s="95" t="str">
        <f t="shared" si="45"/>
        <v/>
      </c>
      <c r="L484" s="95" t="str">
        <f t="shared" si="48"/>
        <v/>
      </c>
      <c r="M484" s="113"/>
      <c r="N484" s="113"/>
      <c r="O484" s="113"/>
      <c r="Q484" s="26" t="b">
        <f t="shared" si="49"/>
        <v>1</v>
      </c>
      <c r="R484" s="54" t="str">
        <f t="shared" si="46"/>
        <v/>
      </c>
      <c r="S484" s="55" t="b">
        <f t="shared" si="47"/>
        <v>0</v>
      </c>
    </row>
    <row r="485" spans="2:19" ht="15" x14ac:dyDescent="0.2">
      <c r="B485" s="136"/>
      <c r="C485" s="136"/>
      <c r="D485" s="136"/>
      <c r="E485" s="136"/>
      <c r="F485" s="96"/>
      <c r="G485" s="96"/>
      <c r="H485" s="97"/>
      <c r="I485" s="98"/>
      <c r="J485" s="95" t="str">
        <f t="shared" si="44"/>
        <v/>
      </c>
      <c r="K485" s="95" t="str">
        <f t="shared" si="45"/>
        <v/>
      </c>
      <c r="L485" s="95" t="str">
        <f t="shared" si="48"/>
        <v/>
      </c>
      <c r="M485" s="113"/>
      <c r="N485" s="113"/>
      <c r="O485" s="113"/>
      <c r="Q485" s="26" t="b">
        <f t="shared" si="49"/>
        <v>1</v>
      </c>
      <c r="R485" s="54" t="str">
        <f t="shared" si="46"/>
        <v/>
      </c>
      <c r="S485" s="55" t="b">
        <f t="shared" si="47"/>
        <v>0</v>
      </c>
    </row>
    <row r="486" spans="2:19" ht="15" x14ac:dyDescent="0.2">
      <c r="B486" s="136"/>
      <c r="C486" s="136"/>
      <c r="D486" s="136"/>
      <c r="E486" s="136"/>
      <c r="F486" s="96"/>
      <c r="G486" s="96"/>
      <c r="H486" s="97"/>
      <c r="I486" s="98"/>
      <c r="J486" s="95" t="str">
        <f t="shared" si="44"/>
        <v/>
      </c>
      <c r="K486" s="95" t="str">
        <f t="shared" si="45"/>
        <v/>
      </c>
      <c r="L486" s="95" t="str">
        <f t="shared" si="48"/>
        <v/>
      </c>
      <c r="M486" s="113"/>
      <c r="N486" s="113"/>
      <c r="O486" s="113"/>
      <c r="Q486" s="26" t="b">
        <f t="shared" si="49"/>
        <v>1</v>
      </c>
      <c r="R486" s="54" t="str">
        <f t="shared" si="46"/>
        <v/>
      </c>
      <c r="S486" s="55" t="b">
        <f t="shared" si="47"/>
        <v>0</v>
      </c>
    </row>
    <row r="487" spans="2:19" ht="15" x14ac:dyDescent="0.2">
      <c r="B487" s="136"/>
      <c r="C487" s="136"/>
      <c r="D487" s="136"/>
      <c r="E487" s="136"/>
      <c r="F487" s="96"/>
      <c r="G487" s="96"/>
      <c r="H487" s="97"/>
      <c r="I487" s="98"/>
      <c r="J487" s="95" t="str">
        <f t="shared" si="44"/>
        <v/>
      </c>
      <c r="K487" s="95" t="str">
        <f t="shared" si="45"/>
        <v/>
      </c>
      <c r="L487" s="95" t="str">
        <f t="shared" si="48"/>
        <v/>
      </c>
      <c r="M487" s="113"/>
      <c r="N487" s="113"/>
      <c r="O487" s="113"/>
      <c r="Q487" s="26" t="b">
        <f t="shared" si="49"/>
        <v>1</v>
      </c>
      <c r="R487" s="54" t="str">
        <f t="shared" si="46"/>
        <v/>
      </c>
      <c r="S487" s="55" t="b">
        <f t="shared" si="47"/>
        <v>0</v>
      </c>
    </row>
    <row r="488" spans="2:19" ht="15" x14ac:dyDescent="0.2">
      <c r="B488" s="136"/>
      <c r="C488" s="136"/>
      <c r="D488" s="136"/>
      <c r="E488" s="136"/>
      <c r="F488" s="96"/>
      <c r="G488" s="96"/>
      <c r="H488" s="97"/>
      <c r="I488" s="98"/>
      <c r="J488" s="95" t="str">
        <f t="shared" si="44"/>
        <v/>
      </c>
      <c r="K488" s="95" t="str">
        <f t="shared" si="45"/>
        <v/>
      </c>
      <c r="L488" s="95" t="str">
        <f t="shared" si="48"/>
        <v/>
      </c>
      <c r="M488" s="113"/>
      <c r="N488" s="113"/>
      <c r="O488" s="113"/>
      <c r="Q488" s="26" t="b">
        <f t="shared" si="49"/>
        <v>1</v>
      </c>
      <c r="R488" s="54" t="str">
        <f t="shared" si="46"/>
        <v/>
      </c>
      <c r="S488" s="55" t="b">
        <f t="shared" si="47"/>
        <v>0</v>
      </c>
    </row>
    <row r="489" spans="2:19" ht="15" x14ac:dyDescent="0.2">
      <c r="B489" s="136"/>
      <c r="C489" s="136"/>
      <c r="D489" s="136"/>
      <c r="E489" s="136"/>
      <c r="F489" s="96"/>
      <c r="G489" s="96"/>
      <c r="H489" s="97"/>
      <c r="I489" s="98"/>
      <c r="J489" s="95" t="str">
        <f t="shared" si="44"/>
        <v/>
      </c>
      <c r="K489" s="95" t="str">
        <f t="shared" si="45"/>
        <v/>
      </c>
      <c r="L489" s="95" t="str">
        <f t="shared" si="48"/>
        <v/>
      </c>
      <c r="M489" s="113"/>
      <c r="N489" s="113"/>
      <c r="O489" s="113"/>
      <c r="Q489" s="26" t="b">
        <f t="shared" si="49"/>
        <v>1</v>
      </c>
      <c r="R489" s="54" t="str">
        <f t="shared" si="46"/>
        <v/>
      </c>
      <c r="S489" s="55" t="b">
        <f t="shared" si="47"/>
        <v>0</v>
      </c>
    </row>
    <row r="490" spans="2:19" ht="15" x14ac:dyDescent="0.2">
      <c r="B490" s="136"/>
      <c r="C490" s="136"/>
      <c r="D490" s="136"/>
      <c r="E490" s="136"/>
      <c r="F490" s="96"/>
      <c r="G490" s="96"/>
      <c r="H490" s="97"/>
      <c r="I490" s="98"/>
      <c r="J490" s="95" t="str">
        <f t="shared" si="44"/>
        <v/>
      </c>
      <c r="K490" s="95" t="str">
        <f t="shared" si="45"/>
        <v/>
      </c>
      <c r="L490" s="95" t="str">
        <f t="shared" si="48"/>
        <v/>
      </c>
      <c r="M490" s="113"/>
      <c r="N490" s="113"/>
      <c r="O490" s="113"/>
      <c r="Q490" s="26" t="b">
        <f t="shared" si="49"/>
        <v>1</v>
      </c>
      <c r="R490" s="54" t="str">
        <f t="shared" si="46"/>
        <v/>
      </c>
      <c r="S490" s="55" t="b">
        <f t="shared" si="47"/>
        <v>0</v>
      </c>
    </row>
    <row r="491" spans="2:19" ht="15" x14ac:dyDescent="0.2">
      <c r="B491" s="136"/>
      <c r="C491" s="136"/>
      <c r="D491" s="136"/>
      <c r="E491" s="136"/>
      <c r="F491" s="96"/>
      <c r="G491" s="96"/>
      <c r="H491" s="97"/>
      <c r="I491" s="98"/>
      <c r="J491" s="95" t="str">
        <f t="shared" si="44"/>
        <v/>
      </c>
      <c r="K491" s="95" t="str">
        <f t="shared" si="45"/>
        <v/>
      </c>
      <c r="L491" s="95" t="str">
        <f t="shared" si="48"/>
        <v/>
      </c>
      <c r="M491" s="113"/>
      <c r="N491" s="113"/>
      <c r="O491" s="113"/>
      <c r="Q491" s="26" t="b">
        <f t="shared" si="49"/>
        <v>1</v>
      </c>
      <c r="R491" s="54" t="str">
        <f t="shared" si="46"/>
        <v/>
      </c>
      <c r="S491" s="55" t="b">
        <f t="shared" si="47"/>
        <v>0</v>
      </c>
    </row>
    <row r="492" spans="2:19" ht="15" x14ac:dyDescent="0.2">
      <c r="B492" s="136"/>
      <c r="C492" s="136"/>
      <c r="D492" s="136"/>
      <c r="E492" s="136"/>
      <c r="F492" s="96"/>
      <c r="G492" s="96"/>
      <c r="H492" s="97"/>
      <c r="I492" s="98"/>
      <c r="J492" s="95" t="str">
        <f t="shared" si="44"/>
        <v/>
      </c>
      <c r="K492" s="95" t="str">
        <f t="shared" si="45"/>
        <v/>
      </c>
      <c r="L492" s="95" t="str">
        <f t="shared" si="48"/>
        <v/>
      </c>
      <c r="M492" s="113"/>
      <c r="N492" s="113"/>
      <c r="O492" s="113"/>
      <c r="Q492" s="26" t="b">
        <f t="shared" si="49"/>
        <v>1</v>
      </c>
      <c r="R492" s="54" t="str">
        <f t="shared" si="46"/>
        <v/>
      </c>
      <c r="S492" s="55" t="b">
        <f t="shared" si="47"/>
        <v>0</v>
      </c>
    </row>
    <row r="493" spans="2:19" ht="15" x14ac:dyDescent="0.2">
      <c r="B493" s="136"/>
      <c r="C493" s="136"/>
      <c r="D493" s="136"/>
      <c r="E493" s="136"/>
      <c r="F493" s="96"/>
      <c r="G493" s="96"/>
      <c r="H493" s="97"/>
      <c r="I493" s="98"/>
      <c r="J493" s="95" t="str">
        <f t="shared" si="44"/>
        <v/>
      </c>
      <c r="K493" s="95" t="str">
        <f t="shared" si="45"/>
        <v/>
      </c>
      <c r="L493" s="95" t="str">
        <f t="shared" si="48"/>
        <v/>
      </c>
      <c r="M493" s="113"/>
      <c r="N493" s="113"/>
      <c r="O493" s="113"/>
      <c r="Q493" s="26" t="b">
        <f t="shared" si="49"/>
        <v>1</v>
      </c>
      <c r="R493" s="54" t="str">
        <f t="shared" si="46"/>
        <v/>
      </c>
      <c r="S493" s="55" t="b">
        <f t="shared" si="47"/>
        <v>0</v>
      </c>
    </row>
    <row r="494" spans="2:19" ht="15" x14ac:dyDescent="0.2">
      <c r="B494" s="136"/>
      <c r="C494" s="136"/>
      <c r="D494" s="136"/>
      <c r="E494" s="136"/>
      <c r="F494" s="96"/>
      <c r="G494" s="96"/>
      <c r="H494" s="97"/>
      <c r="I494" s="98"/>
      <c r="J494" s="95" t="str">
        <f t="shared" si="44"/>
        <v/>
      </c>
      <c r="K494" s="95" t="str">
        <f t="shared" si="45"/>
        <v/>
      </c>
      <c r="L494" s="95" t="str">
        <f t="shared" si="48"/>
        <v/>
      </c>
      <c r="M494" s="113"/>
      <c r="N494" s="113"/>
      <c r="O494" s="113"/>
      <c r="Q494" s="26" t="b">
        <f t="shared" si="49"/>
        <v>1</v>
      </c>
      <c r="R494" s="54" t="str">
        <f t="shared" si="46"/>
        <v/>
      </c>
      <c r="S494" s="55" t="b">
        <f t="shared" si="47"/>
        <v>0</v>
      </c>
    </row>
    <row r="495" spans="2:19" ht="15" x14ac:dyDescent="0.2">
      <c r="B495" s="136"/>
      <c r="C495" s="136"/>
      <c r="D495" s="136"/>
      <c r="E495" s="136"/>
      <c r="F495" s="96"/>
      <c r="G495" s="96"/>
      <c r="H495" s="97"/>
      <c r="I495" s="98"/>
      <c r="J495" s="95" t="str">
        <f t="shared" si="44"/>
        <v/>
      </c>
      <c r="K495" s="95" t="str">
        <f t="shared" si="45"/>
        <v/>
      </c>
      <c r="L495" s="95" t="str">
        <f t="shared" si="48"/>
        <v/>
      </c>
      <c r="M495" s="113"/>
      <c r="N495" s="113"/>
      <c r="O495" s="113"/>
      <c r="Q495" s="26" t="b">
        <f t="shared" si="49"/>
        <v>1</v>
      </c>
      <c r="R495" s="54" t="str">
        <f t="shared" si="46"/>
        <v/>
      </c>
      <c r="S495" s="55" t="b">
        <f t="shared" si="47"/>
        <v>0</v>
      </c>
    </row>
    <row r="496" spans="2:19" ht="15" x14ac:dyDescent="0.2">
      <c r="B496" s="136"/>
      <c r="C496" s="136"/>
      <c r="D496" s="136"/>
      <c r="E496" s="136"/>
      <c r="F496" s="96"/>
      <c r="G496" s="96"/>
      <c r="H496" s="97"/>
      <c r="I496" s="98"/>
      <c r="J496" s="95" t="str">
        <f t="shared" si="44"/>
        <v/>
      </c>
      <c r="K496" s="95" t="str">
        <f t="shared" si="45"/>
        <v/>
      </c>
      <c r="L496" s="95" t="str">
        <f t="shared" si="48"/>
        <v/>
      </c>
      <c r="M496" s="113"/>
      <c r="N496" s="113"/>
      <c r="O496" s="113"/>
      <c r="Q496" s="26" t="b">
        <f t="shared" si="49"/>
        <v>1</v>
      </c>
      <c r="R496" s="54" t="str">
        <f t="shared" si="46"/>
        <v/>
      </c>
      <c r="S496" s="55" t="b">
        <f t="shared" si="47"/>
        <v>0</v>
      </c>
    </row>
    <row r="497" spans="2:19" ht="15" x14ac:dyDescent="0.2">
      <c r="B497" s="136"/>
      <c r="C497" s="136"/>
      <c r="D497" s="136"/>
      <c r="E497" s="136"/>
      <c r="F497" s="96"/>
      <c r="G497" s="96"/>
      <c r="H497" s="97"/>
      <c r="I497" s="98"/>
      <c r="J497" s="95" t="str">
        <f t="shared" si="44"/>
        <v/>
      </c>
      <c r="K497" s="95" t="str">
        <f t="shared" si="45"/>
        <v/>
      </c>
      <c r="L497" s="95" t="str">
        <f t="shared" si="48"/>
        <v/>
      </c>
      <c r="M497" s="113"/>
      <c r="N497" s="113"/>
      <c r="O497" s="113"/>
      <c r="Q497" s="26" t="b">
        <f t="shared" si="49"/>
        <v>1</v>
      </c>
      <c r="R497" s="54" t="str">
        <f t="shared" si="46"/>
        <v/>
      </c>
      <c r="S497" s="55" t="b">
        <f t="shared" si="47"/>
        <v>0</v>
      </c>
    </row>
    <row r="498" spans="2:19" ht="15" x14ac:dyDescent="0.2">
      <c r="B498" s="136"/>
      <c r="C498" s="136"/>
      <c r="D498" s="136"/>
      <c r="E498" s="136"/>
      <c r="F498" s="96"/>
      <c r="G498" s="96"/>
      <c r="H498" s="97"/>
      <c r="I498" s="98"/>
      <c r="J498" s="95" t="str">
        <f t="shared" si="44"/>
        <v/>
      </c>
      <c r="K498" s="95" t="str">
        <f t="shared" si="45"/>
        <v/>
      </c>
      <c r="L498" s="95" t="str">
        <f t="shared" si="48"/>
        <v/>
      </c>
      <c r="M498" s="113"/>
      <c r="N498" s="113"/>
      <c r="O498" s="113"/>
      <c r="Q498" s="26" t="b">
        <f t="shared" si="49"/>
        <v>1</v>
      </c>
      <c r="R498" s="54" t="str">
        <f t="shared" si="46"/>
        <v/>
      </c>
      <c r="S498" s="55" t="b">
        <f t="shared" si="47"/>
        <v>0</v>
      </c>
    </row>
    <row r="499" spans="2:19" ht="15" x14ac:dyDescent="0.2">
      <c r="B499" s="136"/>
      <c r="C499" s="136"/>
      <c r="D499" s="136"/>
      <c r="E499" s="136"/>
      <c r="F499" s="96"/>
      <c r="G499" s="96"/>
      <c r="H499" s="97"/>
      <c r="I499" s="98"/>
      <c r="J499" s="95" t="str">
        <f t="shared" si="44"/>
        <v/>
      </c>
      <c r="K499" s="95" t="str">
        <f t="shared" si="45"/>
        <v/>
      </c>
      <c r="L499" s="95" t="str">
        <f t="shared" si="48"/>
        <v/>
      </c>
      <c r="M499" s="113"/>
      <c r="N499" s="113"/>
      <c r="O499" s="113"/>
      <c r="Q499" s="26" t="b">
        <f t="shared" si="49"/>
        <v>1</v>
      </c>
      <c r="R499" s="54" t="str">
        <f t="shared" si="46"/>
        <v/>
      </c>
      <c r="S499" s="55" t="b">
        <f t="shared" si="47"/>
        <v>0</v>
      </c>
    </row>
    <row r="500" spans="2:19" ht="15" x14ac:dyDescent="0.2">
      <c r="B500" s="136"/>
      <c r="C500" s="136"/>
      <c r="D500" s="136"/>
      <c r="E500" s="136"/>
      <c r="F500" s="96"/>
      <c r="G500" s="96"/>
      <c r="H500" s="97"/>
      <c r="I500" s="98"/>
      <c r="J500" s="95" t="str">
        <f t="shared" si="44"/>
        <v/>
      </c>
      <c r="K500" s="95" t="str">
        <f t="shared" si="45"/>
        <v/>
      </c>
      <c r="L500" s="95" t="str">
        <f t="shared" si="48"/>
        <v/>
      </c>
      <c r="M500" s="113"/>
      <c r="N500" s="113"/>
      <c r="O500" s="113"/>
      <c r="Q500" s="26" t="b">
        <f t="shared" si="49"/>
        <v>1</v>
      </c>
      <c r="R500" s="54" t="str">
        <f t="shared" si="46"/>
        <v/>
      </c>
      <c r="S500" s="55" t="b">
        <f t="shared" si="47"/>
        <v>0</v>
      </c>
    </row>
    <row r="501" spans="2:19" ht="15" x14ac:dyDescent="0.2">
      <c r="B501" s="136"/>
      <c r="C501" s="136"/>
      <c r="D501" s="136"/>
      <c r="E501" s="136"/>
      <c r="F501" s="96"/>
      <c r="G501" s="96"/>
      <c r="H501" s="97"/>
      <c r="I501" s="98"/>
      <c r="J501" s="95" t="str">
        <f t="shared" si="44"/>
        <v/>
      </c>
      <c r="K501" s="95" t="str">
        <f t="shared" si="45"/>
        <v/>
      </c>
      <c r="L501" s="95" t="str">
        <f t="shared" si="48"/>
        <v/>
      </c>
      <c r="M501" s="113"/>
      <c r="N501" s="113"/>
      <c r="O501" s="113"/>
      <c r="Q501" s="26" t="b">
        <f t="shared" si="49"/>
        <v>1</v>
      </c>
      <c r="R501" s="54" t="str">
        <f t="shared" si="46"/>
        <v/>
      </c>
      <c r="S501" s="55" t="b">
        <f t="shared" si="47"/>
        <v>0</v>
      </c>
    </row>
    <row r="502" spans="2:19" ht="15" x14ac:dyDescent="0.2">
      <c r="B502" s="136"/>
      <c r="C502" s="136"/>
      <c r="D502" s="136"/>
      <c r="E502" s="136"/>
      <c r="F502" s="96"/>
      <c r="G502" s="96"/>
      <c r="H502" s="97"/>
      <c r="I502" s="98"/>
      <c r="J502" s="95" t="str">
        <f t="shared" si="44"/>
        <v/>
      </c>
      <c r="K502" s="95" t="str">
        <f t="shared" si="45"/>
        <v/>
      </c>
      <c r="L502" s="95" t="str">
        <f t="shared" si="48"/>
        <v/>
      </c>
      <c r="M502" s="113"/>
      <c r="N502" s="113"/>
      <c r="O502" s="113"/>
      <c r="Q502" s="26" t="b">
        <f t="shared" si="49"/>
        <v>1</v>
      </c>
      <c r="R502" s="54" t="str">
        <f t="shared" si="46"/>
        <v/>
      </c>
      <c r="S502" s="55" t="b">
        <f t="shared" si="47"/>
        <v>0</v>
      </c>
    </row>
    <row r="503" spans="2:19" ht="15" x14ac:dyDescent="0.2">
      <c r="B503" s="136"/>
      <c r="C503" s="136"/>
      <c r="D503" s="136"/>
      <c r="E503" s="136"/>
      <c r="F503" s="96"/>
      <c r="G503" s="96"/>
      <c r="H503" s="97"/>
      <c r="I503" s="98"/>
      <c r="J503" s="95" t="str">
        <f t="shared" si="44"/>
        <v/>
      </c>
      <c r="K503" s="95" t="str">
        <f t="shared" si="45"/>
        <v/>
      </c>
      <c r="L503" s="95" t="str">
        <f t="shared" si="48"/>
        <v/>
      </c>
      <c r="M503" s="113"/>
      <c r="N503" s="113"/>
      <c r="O503" s="113"/>
      <c r="Q503" s="26" t="b">
        <f t="shared" si="49"/>
        <v>1</v>
      </c>
      <c r="R503" s="54" t="str">
        <f t="shared" si="46"/>
        <v/>
      </c>
      <c r="S503" s="55" t="b">
        <f t="shared" si="47"/>
        <v>0</v>
      </c>
    </row>
    <row r="504" spans="2:19" ht="15" x14ac:dyDescent="0.2">
      <c r="B504" s="136"/>
      <c r="C504" s="136"/>
      <c r="D504" s="136"/>
      <c r="E504" s="136"/>
      <c r="F504" s="96"/>
      <c r="G504" s="96"/>
      <c r="H504" s="97"/>
      <c r="I504" s="98"/>
      <c r="J504" s="95" t="str">
        <f t="shared" si="44"/>
        <v/>
      </c>
      <c r="K504" s="95" t="str">
        <f t="shared" si="45"/>
        <v/>
      </c>
      <c r="L504" s="95" t="str">
        <f t="shared" si="48"/>
        <v/>
      </c>
      <c r="M504" s="113"/>
      <c r="N504" s="113"/>
      <c r="O504" s="113"/>
      <c r="Q504" s="26" t="b">
        <f t="shared" si="49"/>
        <v>1</v>
      </c>
      <c r="R504" s="54" t="str">
        <f t="shared" si="46"/>
        <v/>
      </c>
      <c r="S504" s="55" t="b">
        <f t="shared" si="47"/>
        <v>0</v>
      </c>
    </row>
    <row r="505" spans="2:19" ht="15" x14ac:dyDescent="0.2">
      <c r="B505" s="136"/>
      <c r="C505" s="136"/>
      <c r="D505" s="136"/>
      <c r="E505" s="136"/>
      <c r="F505" s="96"/>
      <c r="G505" s="96"/>
      <c r="H505" s="97"/>
      <c r="I505" s="98"/>
      <c r="J505" s="95" t="str">
        <f t="shared" si="44"/>
        <v/>
      </c>
      <c r="K505" s="95" t="str">
        <f t="shared" si="45"/>
        <v/>
      </c>
      <c r="L505" s="95" t="str">
        <f t="shared" si="48"/>
        <v/>
      </c>
      <c r="M505" s="113"/>
      <c r="N505" s="113"/>
      <c r="O505" s="113"/>
      <c r="Q505" s="26" t="b">
        <f t="shared" si="49"/>
        <v>1</v>
      </c>
      <c r="R505" s="54" t="str">
        <f t="shared" si="46"/>
        <v/>
      </c>
      <c r="S505" s="55" t="b">
        <f t="shared" si="47"/>
        <v>0</v>
      </c>
    </row>
    <row r="506" spans="2:19" ht="15" x14ac:dyDescent="0.2">
      <c r="B506" s="136"/>
      <c r="C506" s="136"/>
      <c r="D506" s="136"/>
      <c r="E506" s="136"/>
      <c r="F506" s="96"/>
      <c r="G506" s="96"/>
      <c r="H506" s="97"/>
      <c r="I506" s="98"/>
      <c r="J506" s="95" t="str">
        <f t="shared" si="44"/>
        <v/>
      </c>
      <c r="K506" s="95" t="str">
        <f t="shared" si="45"/>
        <v/>
      </c>
      <c r="L506" s="95" t="str">
        <f t="shared" si="48"/>
        <v/>
      </c>
      <c r="M506" s="113"/>
      <c r="N506" s="113"/>
      <c r="O506" s="113"/>
      <c r="Q506" s="26" t="b">
        <f t="shared" si="49"/>
        <v>1</v>
      </c>
      <c r="R506" s="54" t="str">
        <f t="shared" si="46"/>
        <v/>
      </c>
      <c r="S506" s="55" t="b">
        <f t="shared" si="47"/>
        <v>0</v>
      </c>
    </row>
    <row r="507" spans="2:19" ht="15" x14ac:dyDescent="0.2">
      <c r="B507" s="136"/>
      <c r="C507" s="136"/>
      <c r="D507" s="136"/>
      <c r="E507" s="136"/>
      <c r="F507" s="96"/>
      <c r="G507" s="96"/>
      <c r="H507" s="97"/>
      <c r="I507" s="98"/>
      <c r="J507" s="95" t="str">
        <f t="shared" si="44"/>
        <v/>
      </c>
      <c r="K507" s="95" t="str">
        <f t="shared" si="45"/>
        <v/>
      </c>
      <c r="L507" s="95" t="str">
        <f t="shared" si="48"/>
        <v/>
      </c>
      <c r="M507" s="113"/>
      <c r="N507" s="113"/>
      <c r="O507" s="113"/>
      <c r="Q507" s="26" t="b">
        <f t="shared" si="49"/>
        <v>1</v>
      </c>
      <c r="R507" s="54" t="str">
        <f t="shared" si="46"/>
        <v/>
      </c>
      <c r="S507" s="55" t="b">
        <f t="shared" si="47"/>
        <v>0</v>
      </c>
    </row>
    <row r="508" spans="2:19" ht="15" x14ac:dyDescent="0.2">
      <c r="B508" s="136"/>
      <c r="C508" s="136"/>
      <c r="D508" s="136"/>
      <c r="E508" s="136"/>
      <c r="F508" s="96"/>
      <c r="G508" s="96"/>
      <c r="H508" s="97"/>
      <c r="I508" s="98"/>
      <c r="J508" s="95" t="str">
        <f t="shared" si="44"/>
        <v/>
      </c>
      <c r="K508" s="95" t="str">
        <f t="shared" si="45"/>
        <v/>
      </c>
      <c r="L508" s="95" t="str">
        <f t="shared" si="48"/>
        <v/>
      </c>
      <c r="M508" s="113"/>
      <c r="N508" s="113"/>
      <c r="O508" s="113"/>
      <c r="Q508" s="26" t="b">
        <f t="shared" si="49"/>
        <v>1</v>
      </c>
      <c r="R508" s="54" t="str">
        <f t="shared" si="46"/>
        <v/>
      </c>
      <c r="S508" s="55" t="b">
        <f t="shared" si="47"/>
        <v>0</v>
      </c>
    </row>
    <row r="509" spans="2:19" ht="15" x14ac:dyDescent="0.2">
      <c r="B509" s="136"/>
      <c r="C509" s="136"/>
      <c r="D509" s="136"/>
      <c r="E509" s="136"/>
      <c r="F509" s="96"/>
      <c r="G509" s="96"/>
      <c r="H509" s="97"/>
      <c r="I509" s="98"/>
      <c r="J509" s="95" t="str">
        <f t="shared" si="44"/>
        <v/>
      </c>
      <c r="K509" s="95" t="str">
        <f t="shared" si="45"/>
        <v/>
      </c>
      <c r="L509" s="95" t="str">
        <f t="shared" si="48"/>
        <v/>
      </c>
      <c r="M509" s="113"/>
      <c r="N509" s="113"/>
      <c r="O509" s="113"/>
      <c r="Q509" s="26" t="b">
        <f t="shared" si="49"/>
        <v>1</v>
      </c>
      <c r="R509" s="54" t="str">
        <f t="shared" si="46"/>
        <v/>
      </c>
      <c r="S509" s="55" t="b">
        <f t="shared" si="47"/>
        <v>0</v>
      </c>
    </row>
    <row r="510" spans="2:19" ht="15" x14ac:dyDescent="0.2">
      <c r="B510" s="136"/>
      <c r="C510" s="136"/>
      <c r="D510" s="136"/>
      <c r="E510" s="136"/>
      <c r="F510" s="96"/>
      <c r="G510" s="96"/>
      <c r="H510" s="97"/>
      <c r="I510" s="98"/>
      <c r="J510" s="95" t="str">
        <f t="shared" si="44"/>
        <v/>
      </c>
      <c r="K510" s="95" t="str">
        <f t="shared" si="45"/>
        <v/>
      </c>
      <c r="L510" s="95" t="str">
        <f t="shared" si="48"/>
        <v/>
      </c>
      <c r="M510" s="113"/>
      <c r="N510" s="113"/>
      <c r="O510" s="113"/>
      <c r="Q510" s="26" t="b">
        <f t="shared" si="49"/>
        <v>1</v>
      </c>
      <c r="R510" s="54" t="str">
        <f t="shared" si="46"/>
        <v/>
      </c>
      <c r="S510" s="55" t="b">
        <f t="shared" si="47"/>
        <v>0</v>
      </c>
    </row>
    <row r="511" spans="2:19" ht="15" x14ac:dyDescent="0.2">
      <c r="B511" s="136"/>
      <c r="C511" s="136"/>
      <c r="D511" s="136"/>
      <c r="E511" s="136"/>
      <c r="F511" s="96"/>
      <c r="G511" s="96"/>
      <c r="H511" s="97"/>
      <c r="I511" s="98"/>
      <c r="J511" s="95" t="str">
        <f t="shared" si="44"/>
        <v/>
      </c>
      <c r="K511" s="95" t="str">
        <f t="shared" si="45"/>
        <v/>
      </c>
      <c r="L511" s="95" t="str">
        <f t="shared" si="48"/>
        <v/>
      </c>
      <c r="M511" s="113"/>
      <c r="N511" s="113"/>
      <c r="O511" s="113"/>
      <c r="Q511" s="26" t="b">
        <f t="shared" si="49"/>
        <v>1</v>
      </c>
      <c r="R511" s="54" t="str">
        <f t="shared" si="46"/>
        <v/>
      </c>
      <c r="S511" s="55" t="b">
        <f t="shared" si="47"/>
        <v>0</v>
      </c>
    </row>
    <row r="512" spans="2:19" ht="15" x14ac:dyDescent="0.2">
      <c r="B512" s="136"/>
      <c r="C512" s="136"/>
      <c r="D512" s="136"/>
      <c r="E512" s="136"/>
      <c r="F512" s="96"/>
      <c r="G512" s="96"/>
      <c r="H512" s="97"/>
      <c r="I512" s="98"/>
      <c r="J512" s="95" t="str">
        <f t="shared" si="44"/>
        <v/>
      </c>
      <c r="K512" s="95" t="str">
        <f t="shared" si="45"/>
        <v/>
      </c>
      <c r="L512" s="95" t="str">
        <f t="shared" si="48"/>
        <v/>
      </c>
      <c r="M512" s="113"/>
      <c r="N512" s="113"/>
      <c r="O512" s="113"/>
      <c r="Q512" s="26" t="b">
        <f t="shared" si="49"/>
        <v>1</v>
      </c>
      <c r="R512" s="54" t="str">
        <f t="shared" si="46"/>
        <v/>
      </c>
      <c r="S512" s="55" t="b">
        <f t="shared" si="47"/>
        <v>0</v>
      </c>
    </row>
    <row r="513" spans="2:19" ht="15" x14ac:dyDescent="0.2">
      <c r="B513" s="136"/>
      <c r="C513" s="136"/>
      <c r="D513" s="136"/>
      <c r="E513" s="136"/>
      <c r="F513" s="96"/>
      <c r="G513" s="96"/>
      <c r="H513" s="97"/>
      <c r="I513" s="98"/>
      <c r="J513" s="95" t="str">
        <f t="shared" si="44"/>
        <v/>
      </c>
      <c r="K513" s="95" t="str">
        <f t="shared" si="45"/>
        <v/>
      </c>
      <c r="L513" s="95" t="str">
        <f t="shared" si="48"/>
        <v/>
      </c>
      <c r="M513" s="113"/>
      <c r="N513" s="113"/>
      <c r="O513" s="113"/>
      <c r="Q513" s="26" t="b">
        <f t="shared" si="49"/>
        <v>1</v>
      </c>
      <c r="R513" s="54" t="str">
        <f t="shared" si="46"/>
        <v/>
      </c>
      <c r="S513" s="55" t="b">
        <f t="shared" si="47"/>
        <v>0</v>
      </c>
    </row>
    <row r="514" spans="2:19" ht="15" x14ac:dyDescent="0.2">
      <c r="B514" s="136"/>
      <c r="C514" s="136"/>
      <c r="D514" s="136"/>
      <c r="E514" s="136"/>
      <c r="F514" s="96"/>
      <c r="G514" s="96"/>
      <c r="H514" s="97"/>
      <c r="I514" s="98"/>
      <c r="J514" s="95" t="str">
        <f t="shared" si="44"/>
        <v/>
      </c>
      <c r="K514" s="95" t="str">
        <f t="shared" si="45"/>
        <v/>
      </c>
      <c r="L514" s="95" t="str">
        <f t="shared" si="48"/>
        <v/>
      </c>
      <c r="M514" s="113"/>
      <c r="N514" s="113"/>
      <c r="O514" s="113"/>
      <c r="Q514" s="26" t="b">
        <f t="shared" si="49"/>
        <v>1</v>
      </c>
      <c r="R514" s="54" t="str">
        <f t="shared" si="46"/>
        <v/>
      </c>
      <c r="S514" s="55" t="b">
        <f t="shared" si="47"/>
        <v>0</v>
      </c>
    </row>
    <row r="515" spans="2:19" ht="15" x14ac:dyDescent="0.2">
      <c r="B515" s="136"/>
      <c r="C515" s="136"/>
      <c r="D515" s="136"/>
      <c r="E515" s="136"/>
      <c r="F515" s="96"/>
      <c r="G515" s="96"/>
      <c r="H515" s="97"/>
      <c r="I515" s="98"/>
      <c r="J515" s="95" t="str">
        <f t="shared" si="44"/>
        <v/>
      </c>
      <c r="K515" s="95" t="str">
        <f t="shared" si="45"/>
        <v/>
      </c>
      <c r="L515" s="95" t="str">
        <f t="shared" si="48"/>
        <v/>
      </c>
      <c r="M515" s="113"/>
      <c r="N515" s="113"/>
      <c r="O515" s="113"/>
      <c r="Q515" s="26" t="b">
        <f t="shared" si="49"/>
        <v>1</v>
      </c>
      <c r="R515" s="54" t="str">
        <f t="shared" si="46"/>
        <v/>
      </c>
      <c r="S515" s="55" t="b">
        <f t="shared" si="47"/>
        <v>0</v>
      </c>
    </row>
    <row r="516" spans="2:19" ht="15" x14ac:dyDescent="0.2">
      <c r="B516" s="136"/>
      <c r="C516" s="136"/>
      <c r="D516" s="136"/>
      <c r="E516" s="136"/>
      <c r="F516" s="96"/>
      <c r="G516" s="96"/>
      <c r="H516" s="97"/>
      <c r="I516" s="98"/>
      <c r="J516" s="95" t="str">
        <f t="shared" si="44"/>
        <v/>
      </c>
      <c r="K516" s="95" t="str">
        <f t="shared" si="45"/>
        <v/>
      </c>
      <c r="L516" s="95" t="str">
        <f t="shared" si="48"/>
        <v/>
      </c>
      <c r="M516" s="113"/>
      <c r="N516" s="113"/>
      <c r="O516" s="113"/>
      <c r="Q516" s="26" t="b">
        <f t="shared" si="49"/>
        <v>1</v>
      </c>
      <c r="R516" s="54" t="str">
        <f t="shared" si="46"/>
        <v/>
      </c>
      <c r="S516" s="55" t="b">
        <f t="shared" si="47"/>
        <v>0</v>
      </c>
    </row>
    <row r="517" spans="2:19" ht="15" x14ac:dyDescent="0.2">
      <c r="B517" s="136"/>
      <c r="C517" s="136"/>
      <c r="D517" s="136"/>
      <c r="E517" s="136"/>
      <c r="F517" s="96"/>
      <c r="G517" s="96"/>
      <c r="H517" s="97"/>
      <c r="I517" s="98"/>
      <c r="J517" s="95" t="str">
        <f t="shared" si="44"/>
        <v/>
      </c>
      <c r="K517" s="95" t="str">
        <f t="shared" si="45"/>
        <v/>
      </c>
      <c r="L517" s="95" t="str">
        <f t="shared" si="48"/>
        <v/>
      </c>
      <c r="M517" s="113"/>
      <c r="N517" s="113"/>
      <c r="O517" s="113"/>
      <c r="Q517" s="26" t="b">
        <f t="shared" si="49"/>
        <v>1</v>
      </c>
      <c r="R517" s="54" t="str">
        <f t="shared" si="46"/>
        <v/>
      </c>
      <c r="S517" s="55" t="b">
        <f t="shared" si="47"/>
        <v>0</v>
      </c>
    </row>
    <row r="518" spans="2:19" ht="15" x14ac:dyDescent="0.2">
      <c r="B518" s="136"/>
      <c r="C518" s="136"/>
      <c r="D518" s="136"/>
      <c r="E518" s="136"/>
      <c r="F518" s="96"/>
      <c r="G518" s="96"/>
      <c r="H518" s="97"/>
      <c r="I518" s="98"/>
      <c r="J518" s="95" t="str">
        <f t="shared" si="44"/>
        <v/>
      </c>
      <c r="K518" s="95" t="str">
        <f t="shared" si="45"/>
        <v/>
      </c>
      <c r="L518" s="95" t="str">
        <f t="shared" si="48"/>
        <v/>
      </c>
      <c r="M518" s="113"/>
      <c r="N518" s="113"/>
      <c r="O518" s="113"/>
      <c r="Q518" s="26" t="b">
        <f t="shared" si="49"/>
        <v>1</v>
      </c>
      <c r="R518" s="54" t="str">
        <f t="shared" si="46"/>
        <v/>
      </c>
      <c r="S518" s="55" t="b">
        <f t="shared" si="47"/>
        <v>0</v>
      </c>
    </row>
    <row r="519" spans="2:19" ht="15" x14ac:dyDescent="0.2">
      <c r="B519" s="136"/>
      <c r="C519" s="136"/>
      <c r="D519" s="136"/>
      <c r="E519" s="136"/>
      <c r="F519" s="96"/>
      <c r="G519" s="96"/>
      <c r="H519" s="97"/>
      <c r="I519" s="98"/>
      <c r="J519" s="95" t="str">
        <f t="shared" si="44"/>
        <v/>
      </c>
      <c r="K519" s="95" t="str">
        <f t="shared" si="45"/>
        <v/>
      </c>
      <c r="L519" s="95" t="str">
        <f t="shared" si="48"/>
        <v/>
      </c>
      <c r="M519" s="113"/>
      <c r="N519" s="113"/>
      <c r="O519" s="113"/>
      <c r="Q519" s="26" t="b">
        <f t="shared" si="49"/>
        <v>1</v>
      </c>
      <c r="R519" s="54" t="str">
        <f t="shared" si="46"/>
        <v/>
      </c>
      <c r="S519" s="55" t="b">
        <f t="shared" si="47"/>
        <v>0</v>
      </c>
    </row>
    <row r="520" spans="2:19" ht="15" x14ac:dyDescent="0.2">
      <c r="B520" s="136"/>
      <c r="C520" s="136"/>
      <c r="D520" s="136"/>
      <c r="E520" s="136"/>
      <c r="F520" s="96"/>
      <c r="G520" s="96"/>
      <c r="H520" s="97"/>
      <c r="I520" s="98"/>
      <c r="J520" s="95" t="str">
        <f t="shared" si="44"/>
        <v/>
      </c>
      <c r="K520" s="95" t="str">
        <f t="shared" si="45"/>
        <v/>
      </c>
      <c r="L520" s="95" t="str">
        <f t="shared" si="48"/>
        <v/>
      </c>
      <c r="M520" s="113"/>
      <c r="N520" s="113"/>
      <c r="O520" s="113"/>
      <c r="Q520" s="26" t="b">
        <f t="shared" si="49"/>
        <v>1</v>
      </c>
      <c r="R520" s="54" t="str">
        <f t="shared" si="46"/>
        <v/>
      </c>
      <c r="S520" s="55" t="b">
        <f t="shared" si="47"/>
        <v>0</v>
      </c>
    </row>
    <row r="521" spans="2:19" ht="15" x14ac:dyDescent="0.2">
      <c r="B521" s="136"/>
      <c r="C521" s="136"/>
      <c r="D521" s="136"/>
      <c r="E521" s="136"/>
      <c r="F521" s="96"/>
      <c r="G521" s="96"/>
      <c r="H521" s="97"/>
      <c r="I521" s="98"/>
      <c r="J521" s="95" t="str">
        <f t="shared" si="44"/>
        <v/>
      </c>
      <c r="K521" s="95" t="str">
        <f t="shared" si="45"/>
        <v/>
      </c>
      <c r="L521" s="95" t="str">
        <f t="shared" si="48"/>
        <v/>
      </c>
      <c r="M521" s="113"/>
      <c r="N521" s="113"/>
      <c r="O521" s="113"/>
      <c r="Q521" s="26" t="b">
        <f t="shared" si="49"/>
        <v>1</v>
      </c>
      <c r="R521" s="54" t="str">
        <f t="shared" si="46"/>
        <v/>
      </c>
      <c r="S521" s="55" t="b">
        <f t="shared" si="47"/>
        <v>0</v>
      </c>
    </row>
    <row r="522" spans="2:19" ht="15" x14ac:dyDescent="0.2">
      <c r="B522" s="136"/>
      <c r="C522" s="136"/>
      <c r="D522" s="136"/>
      <c r="E522" s="136"/>
      <c r="F522" s="96"/>
      <c r="G522" s="96"/>
      <c r="H522" s="97"/>
      <c r="I522" s="98"/>
      <c r="J522" s="95" t="str">
        <f t="shared" si="44"/>
        <v/>
      </c>
      <c r="K522" s="95" t="str">
        <f t="shared" si="45"/>
        <v/>
      </c>
      <c r="L522" s="95" t="str">
        <f t="shared" si="48"/>
        <v/>
      </c>
      <c r="M522" s="113"/>
      <c r="N522" s="113"/>
      <c r="O522" s="113"/>
      <c r="Q522" s="26" t="b">
        <f t="shared" si="49"/>
        <v>1</v>
      </c>
      <c r="R522" s="54" t="str">
        <f t="shared" si="46"/>
        <v/>
      </c>
      <c r="S522" s="55" t="b">
        <f t="shared" si="47"/>
        <v>0</v>
      </c>
    </row>
    <row r="523" spans="2:19" ht="15" x14ac:dyDescent="0.2">
      <c r="B523" s="136"/>
      <c r="C523" s="136"/>
      <c r="D523" s="136"/>
      <c r="E523" s="136"/>
      <c r="F523" s="96"/>
      <c r="G523" s="96"/>
      <c r="H523" s="97"/>
      <c r="I523" s="98"/>
      <c r="J523" s="95" t="str">
        <f t="shared" si="44"/>
        <v/>
      </c>
      <c r="K523" s="95" t="str">
        <f t="shared" si="45"/>
        <v/>
      </c>
      <c r="L523" s="95" t="str">
        <f t="shared" si="48"/>
        <v/>
      </c>
      <c r="M523" s="113"/>
      <c r="N523" s="113"/>
      <c r="O523" s="113"/>
      <c r="Q523" s="26" t="b">
        <f t="shared" si="49"/>
        <v>1</v>
      </c>
      <c r="R523" s="54" t="str">
        <f t="shared" si="46"/>
        <v/>
      </c>
      <c r="S523" s="55" t="b">
        <f t="shared" si="47"/>
        <v>0</v>
      </c>
    </row>
    <row r="524" spans="2:19" ht="15" x14ac:dyDescent="0.2">
      <c r="B524" s="136"/>
      <c r="C524" s="136"/>
      <c r="D524" s="136"/>
      <c r="E524" s="136"/>
      <c r="F524" s="96"/>
      <c r="G524" s="96"/>
      <c r="H524" s="97"/>
      <c r="I524" s="98"/>
      <c r="J524" s="95" t="str">
        <f t="shared" si="44"/>
        <v/>
      </c>
      <c r="K524" s="95" t="str">
        <f t="shared" si="45"/>
        <v/>
      </c>
      <c r="L524" s="95" t="str">
        <f t="shared" si="48"/>
        <v/>
      </c>
      <c r="M524" s="113"/>
      <c r="N524" s="113"/>
      <c r="O524" s="113"/>
      <c r="Q524" s="26" t="b">
        <f t="shared" si="49"/>
        <v>1</v>
      </c>
      <c r="R524" s="54" t="str">
        <f t="shared" si="46"/>
        <v/>
      </c>
      <c r="S524" s="55" t="b">
        <f t="shared" si="47"/>
        <v>0</v>
      </c>
    </row>
    <row r="525" spans="2:19" ht="15" x14ac:dyDescent="0.2">
      <c r="B525" s="136"/>
      <c r="C525" s="136"/>
      <c r="D525" s="136"/>
      <c r="E525" s="136"/>
      <c r="F525" s="96"/>
      <c r="G525" s="96"/>
      <c r="H525" s="97"/>
      <c r="I525" s="98"/>
      <c r="J525" s="95" t="str">
        <f t="shared" si="44"/>
        <v/>
      </c>
      <c r="K525" s="95" t="str">
        <f t="shared" si="45"/>
        <v/>
      </c>
      <c r="L525" s="95" t="str">
        <f t="shared" si="48"/>
        <v/>
      </c>
      <c r="M525" s="113"/>
      <c r="N525" s="113"/>
      <c r="O525" s="113"/>
      <c r="Q525" s="26" t="b">
        <f t="shared" si="49"/>
        <v>1</v>
      </c>
      <c r="R525" s="54" t="str">
        <f t="shared" si="46"/>
        <v/>
      </c>
      <c r="S525" s="55" t="b">
        <f t="shared" si="47"/>
        <v>0</v>
      </c>
    </row>
    <row r="526" spans="2:19" ht="15" x14ac:dyDescent="0.2">
      <c r="B526" s="136"/>
      <c r="C526" s="136"/>
      <c r="D526" s="136"/>
      <c r="E526" s="136"/>
      <c r="F526" s="96"/>
      <c r="G526" s="96"/>
      <c r="H526" s="97"/>
      <c r="I526" s="98"/>
      <c r="J526" s="95" t="str">
        <f t="shared" si="44"/>
        <v/>
      </c>
      <c r="K526" s="95" t="str">
        <f t="shared" si="45"/>
        <v/>
      </c>
      <c r="L526" s="95" t="str">
        <f t="shared" si="48"/>
        <v/>
      </c>
      <c r="M526" s="113"/>
      <c r="N526" s="113"/>
      <c r="O526" s="113"/>
      <c r="Q526" s="26" t="b">
        <f t="shared" si="49"/>
        <v>1</v>
      </c>
      <c r="R526" s="54" t="str">
        <f t="shared" si="46"/>
        <v/>
      </c>
      <c r="S526" s="55" t="b">
        <f t="shared" si="47"/>
        <v>0</v>
      </c>
    </row>
    <row r="527" spans="2:19" ht="15" x14ac:dyDescent="0.2">
      <c r="B527" s="136"/>
      <c r="C527" s="136"/>
      <c r="D527" s="136"/>
      <c r="E527" s="136"/>
      <c r="F527" s="96"/>
      <c r="G527" s="96"/>
      <c r="H527" s="97"/>
      <c r="I527" s="98"/>
      <c r="J527" s="95" t="str">
        <f t="shared" si="44"/>
        <v/>
      </c>
      <c r="K527" s="95" t="str">
        <f t="shared" si="45"/>
        <v/>
      </c>
      <c r="L527" s="95" t="str">
        <f t="shared" si="48"/>
        <v/>
      </c>
      <c r="M527" s="113"/>
      <c r="N527" s="113"/>
      <c r="O527" s="113"/>
      <c r="Q527" s="26" t="b">
        <f t="shared" si="49"/>
        <v>1</v>
      </c>
      <c r="R527" s="54" t="str">
        <f t="shared" si="46"/>
        <v/>
      </c>
      <c r="S527" s="55" t="b">
        <f t="shared" si="47"/>
        <v>0</v>
      </c>
    </row>
    <row r="528" spans="2:19" ht="15" x14ac:dyDescent="0.2">
      <c r="B528" s="136"/>
      <c r="C528" s="136"/>
      <c r="D528" s="136"/>
      <c r="E528" s="136"/>
      <c r="F528" s="96"/>
      <c r="G528" s="96"/>
      <c r="H528" s="97"/>
      <c r="I528" s="98"/>
      <c r="J528" s="95" t="str">
        <f t="shared" si="44"/>
        <v/>
      </c>
      <c r="K528" s="95" t="str">
        <f t="shared" si="45"/>
        <v/>
      </c>
      <c r="L528" s="95" t="str">
        <f t="shared" si="48"/>
        <v/>
      </c>
      <c r="M528" s="113"/>
      <c r="N528" s="113"/>
      <c r="O528" s="113"/>
      <c r="Q528" s="26" t="b">
        <f t="shared" si="49"/>
        <v>1</v>
      </c>
      <c r="R528" s="54" t="str">
        <f t="shared" si="46"/>
        <v/>
      </c>
      <c r="S528" s="55" t="b">
        <f t="shared" si="47"/>
        <v>0</v>
      </c>
    </row>
    <row r="529" spans="2:19" ht="15" x14ac:dyDescent="0.2">
      <c r="B529" s="136"/>
      <c r="C529" s="136"/>
      <c r="D529" s="136"/>
      <c r="E529" s="136"/>
      <c r="F529" s="96"/>
      <c r="G529" s="96"/>
      <c r="H529" s="97"/>
      <c r="I529" s="98"/>
      <c r="J529" s="95" t="str">
        <f t="shared" si="44"/>
        <v/>
      </c>
      <c r="K529" s="95" t="str">
        <f t="shared" si="45"/>
        <v/>
      </c>
      <c r="L529" s="95" t="str">
        <f t="shared" si="48"/>
        <v/>
      </c>
      <c r="M529" s="113"/>
      <c r="N529" s="113"/>
      <c r="O529" s="113"/>
      <c r="Q529" s="26" t="b">
        <f t="shared" si="49"/>
        <v>1</v>
      </c>
      <c r="R529" s="54" t="str">
        <f t="shared" si="46"/>
        <v/>
      </c>
      <c r="S529" s="55" t="b">
        <f t="shared" si="47"/>
        <v>0</v>
      </c>
    </row>
    <row r="530" spans="2:19" ht="15" x14ac:dyDescent="0.2">
      <c r="B530" s="136"/>
      <c r="C530" s="136"/>
      <c r="D530" s="136"/>
      <c r="E530" s="136"/>
      <c r="F530" s="96"/>
      <c r="G530" s="96"/>
      <c r="H530" s="97"/>
      <c r="I530" s="98"/>
      <c r="J530" s="95" t="str">
        <f t="shared" si="44"/>
        <v/>
      </c>
      <c r="K530" s="95" t="str">
        <f t="shared" si="45"/>
        <v/>
      </c>
      <c r="L530" s="95" t="str">
        <f t="shared" si="48"/>
        <v/>
      </c>
      <c r="M530" s="113"/>
      <c r="N530" s="113"/>
      <c r="O530" s="113"/>
      <c r="Q530" s="26" t="b">
        <f t="shared" si="49"/>
        <v>1</v>
      </c>
      <c r="R530" s="54" t="str">
        <f t="shared" si="46"/>
        <v/>
      </c>
      <c r="S530" s="55" t="b">
        <f t="shared" si="47"/>
        <v>0</v>
      </c>
    </row>
    <row r="531" spans="2:19" ht="15" x14ac:dyDescent="0.2">
      <c r="B531" s="136"/>
      <c r="C531" s="136"/>
      <c r="D531" s="136"/>
      <c r="E531" s="136"/>
      <c r="F531" s="96"/>
      <c r="G531" s="96"/>
      <c r="H531" s="97"/>
      <c r="I531" s="98"/>
      <c r="J531" s="95" t="str">
        <f t="shared" si="44"/>
        <v/>
      </c>
      <c r="K531" s="95" t="str">
        <f t="shared" si="45"/>
        <v/>
      </c>
      <c r="L531" s="95" t="str">
        <f t="shared" si="48"/>
        <v/>
      </c>
      <c r="M531" s="113"/>
      <c r="N531" s="113"/>
      <c r="O531" s="113"/>
      <c r="Q531" s="26" t="b">
        <f t="shared" si="49"/>
        <v>1</v>
      </c>
      <c r="R531" s="54" t="str">
        <f t="shared" si="46"/>
        <v/>
      </c>
      <c r="S531" s="55" t="b">
        <f t="shared" si="47"/>
        <v>0</v>
      </c>
    </row>
    <row r="532" spans="2:19" ht="15" x14ac:dyDescent="0.2">
      <c r="B532" s="136"/>
      <c r="C532" s="136"/>
      <c r="D532" s="136"/>
      <c r="E532" s="136"/>
      <c r="F532" s="96"/>
      <c r="G532" s="96"/>
      <c r="H532" s="97"/>
      <c r="I532" s="98"/>
      <c r="J532" s="95" t="str">
        <f t="shared" si="44"/>
        <v/>
      </c>
      <c r="K532" s="95" t="str">
        <f t="shared" si="45"/>
        <v/>
      </c>
      <c r="L532" s="95" t="str">
        <f t="shared" si="48"/>
        <v/>
      </c>
      <c r="M532" s="113"/>
      <c r="N532" s="113"/>
      <c r="O532" s="113"/>
      <c r="Q532" s="26" t="b">
        <f t="shared" si="49"/>
        <v>1</v>
      </c>
      <c r="R532" s="54" t="str">
        <f t="shared" si="46"/>
        <v/>
      </c>
      <c r="S532" s="55" t="b">
        <f t="shared" si="47"/>
        <v>0</v>
      </c>
    </row>
    <row r="533" spans="2:19" ht="15" x14ac:dyDescent="0.2">
      <c r="B533" s="136"/>
      <c r="C533" s="136"/>
      <c r="D533" s="136"/>
      <c r="E533" s="136"/>
      <c r="F533" s="96"/>
      <c r="G533" s="96"/>
      <c r="H533" s="97"/>
      <c r="I533" s="98"/>
      <c r="J533" s="95" t="str">
        <f t="shared" si="44"/>
        <v/>
      </c>
      <c r="K533" s="95" t="str">
        <f t="shared" si="45"/>
        <v/>
      </c>
      <c r="L533" s="95" t="str">
        <f t="shared" si="48"/>
        <v/>
      </c>
      <c r="M533" s="113"/>
      <c r="N533" s="113"/>
      <c r="O533" s="113"/>
      <c r="Q533" s="26" t="b">
        <f t="shared" si="49"/>
        <v>1</v>
      </c>
      <c r="R533" s="54" t="str">
        <f t="shared" si="46"/>
        <v/>
      </c>
      <c r="S533" s="55" t="b">
        <f t="shared" si="47"/>
        <v>0</v>
      </c>
    </row>
    <row r="534" spans="2:19" ht="15" x14ac:dyDescent="0.2">
      <c r="B534" s="136"/>
      <c r="C534" s="136"/>
      <c r="D534" s="136"/>
      <c r="E534" s="136"/>
      <c r="F534" s="96"/>
      <c r="G534" s="96"/>
      <c r="H534" s="97"/>
      <c r="I534" s="98"/>
      <c r="J534" s="95" t="str">
        <f t="shared" si="44"/>
        <v/>
      </c>
      <c r="K534" s="95" t="str">
        <f t="shared" si="45"/>
        <v/>
      </c>
      <c r="L534" s="95" t="str">
        <f t="shared" si="48"/>
        <v/>
      </c>
      <c r="M534" s="113"/>
      <c r="N534" s="113"/>
      <c r="O534" s="113"/>
      <c r="Q534" s="26" t="b">
        <f t="shared" si="49"/>
        <v>1</v>
      </c>
      <c r="R534" s="54" t="str">
        <f t="shared" si="46"/>
        <v/>
      </c>
      <c r="S534" s="55" t="b">
        <f t="shared" si="47"/>
        <v>0</v>
      </c>
    </row>
    <row r="535" spans="2:19" ht="15" x14ac:dyDescent="0.2">
      <c r="B535" s="136"/>
      <c r="C535" s="136"/>
      <c r="D535" s="136"/>
      <c r="E535" s="136"/>
      <c r="F535" s="96"/>
      <c r="G535" s="96"/>
      <c r="H535" s="97"/>
      <c r="I535" s="98"/>
      <c r="J535" s="95" t="str">
        <f t="shared" si="44"/>
        <v/>
      </c>
      <c r="K535" s="95" t="str">
        <f t="shared" si="45"/>
        <v/>
      </c>
      <c r="L535" s="95" t="str">
        <f t="shared" si="48"/>
        <v/>
      </c>
      <c r="M535" s="113"/>
      <c r="N535" s="113"/>
      <c r="O535" s="113"/>
      <c r="Q535" s="26" t="b">
        <f t="shared" si="49"/>
        <v>1</v>
      </c>
      <c r="R535" s="54" t="str">
        <f t="shared" si="46"/>
        <v/>
      </c>
      <c r="S535" s="55" t="b">
        <f t="shared" si="47"/>
        <v>0</v>
      </c>
    </row>
    <row r="536" spans="2:19" ht="15" x14ac:dyDescent="0.2">
      <c r="B536" s="136"/>
      <c r="C536" s="136"/>
      <c r="D536" s="136"/>
      <c r="E536" s="136"/>
      <c r="F536" s="96"/>
      <c r="G536" s="96"/>
      <c r="H536" s="97"/>
      <c r="I536" s="98"/>
      <c r="J536" s="95" t="str">
        <f t="shared" si="44"/>
        <v/>
      </c>
      <c r="K536" s="95" t="str">
        <f t="shared" si="45"/>
        <v/>
      </c>
      <c r="L536" s="95" t="str">
        <f t="shared" si="48"/>
        <v/>
      </c>
      <c r="M536" s="113"/>
      <c r="N536" s="113"/>
      <c r="O536" s="113"/>
      <c r="Q536" s="26" t="b">
        <f t="shared" si="49"/>
        <v>1</v>
      </c>
      <c r="R536" s="54" t="str">
        <f t="shared" si="46"/>
        <v/>
      </c>
      <c r="S536" s="55" t="b">
        <f t="shared" si="47"/>
        <v>0</v>
      </c>
    </row>
    <row r="537" spans="2:19" ht="15" x14ac:dyDescent="0.2">
      <c r="B537" s="136"/>
      <c r="C537" s="136"/>
      <c r="D537" s="136"/>
      <c r="E537" s="136"/>
      <c r="F537" s="96"/>
      <c r="G537" s="96"/>
      <c r="H537" s="97"/>
      <c r="I537" s="98"/>
      <c r="J537" s="95" t="str">
        <f t="shared" si="44"/>
        <v/>
      </c>
      <c r="K537" s="95" t="str">
        <f t="shared" si="45"/>
        <v/>
      </c>
      <c r="L537" s="95" t="str">
        <f t="shared" si="48"/>
        <v/>
      </c>
      <c r="M537" s="113"/>
      <c r="N537" s="113"/>
      <c r="O537" s="113"/>
      <c r="Q537" s="26" t="b">
        <f t="shared" si="49"/>
        <v>1</v>
      </c>
      <c r="R537" s="54" t="str">
        <f t="shared" si="46"/>
        <v/>
      </c>
      <c r="S537" s="55" t="b">
        <f t="shared" si="47"/>
        <v>0</v>
      </c>
    </row>
    <row r="538" spans="2:19" ht="15" x14ac:dyDescent="0.2">
      <c r="B538" s="136"/>
      <c r="C538" s="136"/>
      <c r="D538" s="136"/>
      <c r="E538" s="136"/>
      <c r="F538" s="96"/>
      <c r="G538" s="96"/>
      <c r="H538" s="97"/>
      <c r="I538" s="98"/>
      <c r="J538" s="95" t="str">
        <f t="shared" si="44"/>
        <v/>
      </c>
      <c r="K538" s="95" t="str">
        <f t="shared" si="45"/>
        <v/>
      </c>
      <c r="L538" s="95" t="str">
        <f t="shared" si="48"/>
        <v/>
      </c>
      <c r="M538" s="113"/>
      <c r="N538" s="113"/>
      <c r="O538" s="113"/>
      <c r="Q538" s="26" t="b">
        <f t="shared" si="49"/>
        <v>1</v>
      </c>
      <c r="R538" s="54" t="str">
        <f t="shared" si="46"/>
        <v/>
      </c>
      <c r="S538" s="55" t="b">
        <f t="shared" si="47"/>
        <v>0</v>
      </c>
    </row>
    <row r="539" spans="2:19" ht="15" x14ac:dyDescent="0.2">
      <c r="B539" s="136"/>
      <c r="C539" s="136"/>
      <c r="D539" s="136"/>
      <c r="E539" s="136"/>
      <c r="F539" s="96"/>
      <c r="G539" s="96"/>
      <c r="H539" s="97"/>
      <c r="I539" s="98"/>
      <c r="J539" s="95" t="str">
        <f t="shared" si="44"/>
        <v/>
      </c>
      <c r="K539" s="95" t="str">
        <f t="shared" si="45"/>
        <v/>
      </c>
      <c r="L539" s="95" t="str">
        <f t="shared" si="48"/>
        <v/>
      </c>
      <c r="M539" s="113"/>
      <c r="N539" s="113"/>
      <c r="O539" s="113"/>
      <c r="Q539" s="26" t="b">
        <f t="shared" si="49"/>
        <v>1</v>
      </c>
      <c r="R539" s="54" t="str">
        <f t="shared" si="46"/>
        <v/>
      </c>
      <c r="S539" s="55" t="b">
        <f t="shared" si="47"/>
        <v>0</v>
      </c>
    </row>
    <row r="540" spans="2:19" ht="15" x14ac:dyDescent="0.2">
      <c r="B540" s="136"/>
      <c r="C540" s="136"/>
      <c r="D540" s="136"/>
      <c r="E540" s="136"/>
      <c r="F540" s="96"/>
      <c r="G540" s="96"/>
      <c r="H540" s="97"/>
      <c r="I540" s="98"/>
      <c r="J540" s="95" t="str">
        <f t="shared" si="44"/>
        <v/>
      </c>
      <c r="K540" s="95" t="str">
        <f t="shared" si="45"/>
        <v/>
      </c>
      <c r="L540" s="95" t="str">
        <f t="shared" si="48"/>
        <v/>
      </c>
      <c r="M540" s="113"/>
      <c r="N540" s="113"/>
      <c r="O540" s="113"/>
      <c r="Q540" s="26" t="b">
        <f t="shared" si="49"/>
        <v>1</v>
      </c>
      <c r="R540" s="54" t="str">
        <f t="shared" si="46"/>
        <v/>
      </c>
      <c r="S540" s="55" t="b">
        <f t="shared" si="47"/>
        <v>0</v>
      </c>
    </row>
    <row r="541" spans="2:19" ht="15" x14ac:dyDescent="0.2">
      <c r="B541" s="136"/>
      <c r="C541" s="136"/>
      <c r="D541" s="136"/>
      <c r="E541" s="136"/>
      <c r="F541" s="96"/>
      <c r="G541" s="96"/>
      <c r="H541" s="97"/>
      <c r="I541" s="98"/>
      <c r="J541" s="95" t="str">
        <f t="shared" si="44"/>
        <v/>
      </c>
      <c r="K541" s="95" t="str">
        <f t="shared" si="45"/>
        <v/>
      </c>
      <c r="L541" s="95" t="str">
        <f t="shared" si="48"/>
        <v/>
      </c>
      <c r="M541" s="113"/>
      <c r="N541" s="113"/>
      <c r="O541" s="113"/>
      <c r="Q541" s="26" t="b">
        <f t="shared" si="49"/>
        <v>1</v>
      </c>
      <c r="R541" s="54" t="str">
        <f t="shared" si="46"/>
        <v/>
      </c>
      <c r="S541" s="55" t="b">
        <f t="shared" si="47"/>
        <v>0</v>
      </c>
    </row>
    <row r="542" spans="2:19" ht="15" x14ac:dyDescent="0.2">
      <c r="B542" s="136"/>
      <c r="C542" s="136"/>
      <c r="D542" s="136"/>
      <c r="E542" s="136"/>
      <c r="F542" s="96"/>
      <c r="G542" s="96"/>
      <c r="H542" s="97"/>
      <c r="I542" s="98"/>
      <c r="J542" s="95" t="str">
        <f t="shared" si="44"/>
        <v/>
      </c>
      <c r="K542" s="95" t="str">
        <f t="shared" si="45"/>
        <v/>
      </c>
      <c r="L542" s="95" t="str">
        <f t="shared" si="48"/>
        <v/>
      </c>
      <c r="M542" s="113"/>
      <c r="N542" s="113"/>
      <c r="O542" s="113"/>
      <c r="Q542" s="26" t="b">
        <f t="shared" si="49"/>
        <v>1</v>
      </c>
      <c r="R542" s="54" t="str">
        <f t="shared" si="46"/>
        <v/>
      </c>
      <c r="S542" s="55" t="b">
        <f t="shared" si="47"/>
        <v>0</v>
      </c>
    </row>
    <row r="543" spans="2:19" ht="15" x14ac:dyDescent="0.2">
      <c r="B543" s="136"/>
      <c r="C543" s="136"/>
      <c r="D543" s="136"/>
      <c r="E543" s="136"/>
      <c r="F543" s="96"/>
      <c r="G543" s="96"/>
      <c r="H543" s="97"/>
      <c r="I543" s="98"/>
      <c r="J543" s="95" t="str">
        <f t="shared" ref="J543:J606" si="50">IF(OR(ISBLANK(H543),ISBLANK(I543),ISBLANK(G543)),"",ROUND(IF(G543="O",G$23*H543*I543,IF(I543&lt;X$8,G$22*H543,IF(I543&gt;=Y$8,I$22*H543,H$22*I543*H543))),0))</f>
        <v/>
      </c>
      <c r="K543" s="95" t="str">
        <f t="shared" ref="K543:K606" si="51">IF(OR(ISBLANK(J543),J543=""),"",ROUND(J543*J$21,0))</f>
        <v/>
      </c>
      <c r="L543" s="95" t="str">
        <f t="shared" si="48"/>
        <v/>
      </c>
      <c r="M543" s="113"/>
      <c r="N543" s="113"/>
      <c r="O543" s="113"/>
      <c r="Q543" s="26" t="b">
        <f t="shared" si="49"/>
        <v>1</v>
      </c>
      <c r="R543" s="54" t="str">
        <f t="shared" ref="R543:R606" si="52">IF(S543,"Cette ligne est incomplète, veuillez remplir tous les champs obligatoires","")</f>
        <v/>
      </c>
      <c r="S543" s="55" t="b">
        <f t="shared" ref="S543:S606" si="53">AND(NOT(Q543),COUNTA(B543:I543)&lt;&gt;5)</f>
        <v>0</v>
      </c>
    </row>
    <row r="544" spans="2:19" ht="15" x14ac:dyDescent="0.2">
      <c r="B544" s="136"/>
      <c r="C544" s="136"/>
      <c r="D544" s="136"/>
      <c r="E544" s="136"/>
      <c r="F544" s="96"/>
      <c r="G544" s="96"/>
      <c r="H544" s="97"/>
      <c r="I544" s="98"/>
      <c r="J544" s="95" t="str">
        <f t="shared" si="50"/>
        <v/>
      </c>
      <c r="K544" s="95" t="str">
        <f t="shared" si="51"/>
        <v/>
      </c>
      <c r="L544" s="95" t="str">
        <f t="shared" ref="L544:L607" si="54">IF(K544="","",J544-K544)</f>
        <v/>
      </c>
      <c r="M544" s="113"/>
      <c r="N544" s="113"/>
      <c r="O544" s="113"/>
      <c r="Q544" s="26" t="b">
        <f t="shared" ref="Q544:Q607" si="55">AND(COUNTA(B544:I544)=0,ISBLANK(M544))</f>
        <v>1</v>
      </c>
      <c r="R544" s="54" t="str">
        <f t="shared" si="52"/>
        <v/>
      </c>
      <c r="S544" s="55" t="b">
        <f t="shared" si="53"/>
        <v>0</v>
      </c>
    </row>
    <row r="545" spans="2:19" ht="15" x14ac:dyDescent="0.2">
      <c r="B545" s="136"/>
      <c r="C545" s="136"/>
      <c r="D545" s="136"/>
      <c r="E545" s="136"/>
      <c r="F545" s="96"/>
      <c r="G545" s="96"/>
      <c r="H545" s="97"/>
      <c r="I545" s="98"/>
      <c r="J545" s="95" t="str">
        <f t="shared" si="50"/>
        <v/>
      </c>
      <c r="K545" s="95" t="str">
        <f t="shared" si="51"/>
        <v/>
      </c>
      <c r="L545" s="95" t="str">
        <f t="shared" si="54"/>
        <v/>
      </c>
      <c r="M545" s="113"/>
      <c r="N545" s="113"/>
      <c r="O545" s="113"/>
      <c r="Q545" s="26" t="b">
        <f t="shared" si="55"/>
        <v>1</v>
      </c>
      <c r="R545" s="54" t="str">
        <f t="shared" si="52"/>
        <v/>
      </c>
      <c r="S545" s="55" t="b">
        <f t="shared" si="53"/>
        <v>0</v>
      </c>
    </row>
    <row r="546" spans="2:19" ht="15" x14ac:dyDescent="0.2">
      <c r="B546" s="136"/>
      <c r="C546" s="136"/>
      <c r="D546" s="136"/>
      <c r="E546" s="136"/>
      <c r="F546" s="96"/>
      <c r="G546" s="96"/>
      <c r="H546" s="97"/>
      <c r="I546" s="98"/>
      <c r="J546" s="95" t="str">
        <f t="shared" si="50"/>
        <v/>
      </c>
      <c r="K546" s="95" t="str">
        <f t="shared" si="51"/>
        <v/>
      </c>
      <c r="L546" s="95" t="str">
        <f t="shared" si="54"/>
        <v/>
      </c>
      <c r="M546" s="113"/>
      <c r="N546" s="113"/>
      <c r="O546" s="113"/>
      <c r="Q546" s="26" t="b">
        <f t="shared" si="55"/>
        <v>1</v>
      </c>
      <c r="R546" s="54" t="str">
        <f t="shared" si="52"/>
        <v/>
      </c>
      <c r="S546" s="55" t="b">
        <f t="shared" si="53"/>
        <v>0</v>
      </c>
    </row>
    <row r="547" spans="2:19" ht="15" x14ac:dyDescent="0.2">
      <c r="B547" s="136"/>
      <c r="C547" s="136"/>
      <c r="D547" s="136"/>
      <c r="E547" s="136"/>
      <c r="F547" s="96"/>
      <c r="G547" s="96"/>
      <c r="H547" s="97"/>
      <c r="I547" s="98"/>
      <c r="J547" s="95" t="str">
        <f t="shared" si="50"/>
        <v/>
      </c>
      <c r="K547" s="95" t="str">
        <f t="shared" si="51"/>
        <v/>
      </c>
      <c r="L547" s="95" t="str">
        <f t="shared" si="54"/>
        <v/>
      </c>
      <c r="M547" s="113"/>
      <c r="N547" s="113"/>
      <c r="O547" s="113"/>
      <c r="Q547" s="26" t="b">
        <f t="shared" si="55"/>
        <v>1</v>
      </c>
      <c r="R547" s="54" t="str">
        <f t="shared" si="52"/>
        <v/>
      </c>
      <c r="S547" s="55" t="b">
        <f t="shared" si="53"/>
        <v>0</v>
      </c>
    </row>
    <row r="548" spans="2:19" ht="15" x14ac:dyDescent="0.2">
      <c r="B548" s="136"/>
      <c r="C548" s="136"/>
      <c r="D548" s="136"/>
      <c r="E548" s="136"/>
      <c r="F548" s="96"/>
      <c r="G548" s="96"/>
      <c r="H548" s="97"/>
      <c r="I548" s="98"/>
      <c r="J548" s="95" t="str">
        <f t="shared" si="50"/>
        <v/>
      </c>
      <c r="K548" s="95" t="str">
        <f t="shared" si="51"/>
        <v/>
      </c>
      <c r="L548" s="95" t="str">
        <f t="shared" si="54"/>
        <v/>
      </c>
      <c r="M548" s="113"/>
      <c r="N548" s="113"/>
      <c r="O548" s="113"/>
      <c r="Q548" s="26" t="b">
        <f t="shared" si="55"/>
        <v>1</v>
      </c>
      <c r="R548" s="54" t="str">
        <f t="shared" si="52"/>
        <v/>
      </c>
      <c r="S548" s="55" t="b">
        <f t="shared" si="53"/>
        <v>0</v>
      </c>
    </row>
    <row r="549" spans="2:19" ht="15" x14ac:dyDescent="0.2">
      <c r="B549" s="136"/>
      <c r="C549" s="136"/>
      <c r="D549" s="136"/>
      <c r="E549" s="136"/>
      <c r="F549" s="96"/>
      <c r="G549" s="96"/>
      <c r="H549" s="97"/>
      <c r="I549" s="98"/>
      <c r="J549" s="95" t="str">
        <f t="shared" si="50"/>
        <v/>
      </c>
      <c r="K549" s="95" t="str">
        <f t="shared" si="51"/>
        <v/>
      </c>
      <c r="L549" s="95" t="str">
        <f t="shared" si="54"/>
        <v/>
      </c>
      <c r="M549" s="113"/>
      <c r="N549" s="113"/>
      <c r="O549" s="113"/>
      <c r="Q549" s="26" t="b">
        <f t="shared" si="55"/>
        <v>1</v>
      </c>
      <c r="R549" s="54" t="str">
        <f t="shared" si="52"/>
        <v/>
      </c>
      <c r="S549" s="55" t="b">
        <f t="shared" si="53"/>
        <v>0</v>
      </c>
    </row>
    <row r="550" spans="2:19" ht="15" x14ac:dyDescent="0.2">
      <c r="B550" s="136"/>
      <c r="C550" s="136"/>
      <c r="D550" s="136"/>
      <c r="E550" s="136"/>
      <c r="F550" s="96"/>
      <c r="G550" s="96"/>
      <c r="H550" s="97"/>
      <c r="I550" s="98"/>
      <c r="J550" s="95" t="str">
        <f t="shared" si="50"/>
        <v/>
      </c>
      <c r="K550" s="95" t="str">
        <f t="shared" si="51"/>
        <v/>
      </c>
      <c r="L550" s="95" t="str">
        <f t="shared" si="54"/>
        <v/>
      </c>
      <c r="M550" s="113"/>
      <c r="N550" s="113"/>
      <c r="O550" s="113"/>
      <c r="Q550" s="26" t="b">
        <f t="shared" si="55"/>
        <v>1</v>
      </c>
      <c r="R550" s="54" t="str">
        <f t="shared" si="52"/>
        <v/>
      </c>
      <c r="S550" s="55" t="b">
        <f t="shared" si="53"/>
        <v>0</v>
      </c>
    </row>
    <row r="551" spans="2:19" ht="15" x14ac:dyDescent="0.2">
      <c r="B551" s="136"/>
      <c r="C551" s="136"/>
      <c r="D551" s="136"/>
      <c r="E551" s="136"/>
      <c r="F551" s="96"/>
      <c r="G551" s="96"/>
      <c r="H551" s="97"/>
      <c r="I551" s="98"/>
      <c r="J551" s="95" t="str">
        <f t="shared" si="50"/>
        <v/>
      </c>
      <c r="K551" s="95" t="str">
        <f t="shared" si="51"/>
        <v/>
      </c>
      <c r="L551" s="95" t="str">
        <f t="shared" si="54"/>
        <v/>
      </c>
      <c r="M551" s="113"/>
      <c r="N551" s="113"/>
      <c r="O551" s="113"/>
      <c r="Q551" s="26" t="b">
        <f t="shared" si="55"/>
        <v>1</v>
      </c>
      <c r="R551" s="54" t="str">
        <f t="shared" si="52"/>
        <v/>
      </c>
      <c r="S551" s="55" t="b">
        <f t="shared" si="53"/>
        <v>0</v>
      </c>
    </row>
    <row r="552" spans="2:19" ht="15" x14ac:dyDescent="0.2">
      <c r="B552" s="136"/>
      <c r="C552" s="136"/>
      <c r="D552" s="136"/>
      <c r="E552" s="136"/>
      <c r="F552" s="96"/>
      <c r="G552" s="96"/>
      <c r="H552" s="97"/>
      <c r="I552" s="98"/>
      <c r="J552" s="95" t="str">
        <f t="shared" si="50"/>
        <v/>
      </c>
      <c r="K552" s="95" t="str">
        <f t="shared" si="51"/>
        <v/>
      </c>
      <c r="L552" s="95" t="str">
        <f t="shared" si="54"/>
        <v/>
      </c>
      <c r="M552" s="113"/>
      <c r="N552" s="113"/>
      <c r="O552" s="113"/>
      <c r="Q552" s="26" t="b">
        <f t="shared" si="55"/>
        <v>1</v>
      </c>
      <c r="R552" s="54" t="str">
        <f t="shared" si="52"/>
        <v/>
      </c>
      <c r="S552" s="55" t="b">
        <f t="shared" si="53"/>
        <v>0</v>
      </c>
    </row>
    <row r="553" spans="2:19" ht="15" x14ac:dyDescent="0.2">
      <c r="B553" s="136"/>
      <c r="C553" s="136"/>
      <c r="D553" s="136"/>
      <c r="E553" s="136"/>
      <c r="F553" s="96"/>
      <c r="G553" s="96"/>
      <c r="H553" s="97"/>
      <c r="I553" s="98"/>
      <c r="J553" s="95" t="str">
        <f t="shared" si="50"/>
        <v/>
      </c>
      <c r="K553" s="95" t="str">
        <f t="shared" si="51"/>
        <v/>
      </c>
      <c r="L553" s="95" t="str">
        <f t="shared" si="54"/>
        <v/>
      </c>
      <c r="M553" s="113"/>
      <c r="N553" s="113"/>
      <c r="O553" s="113"/>
      <c r="Q553" s="26" t="b">
        <f t="shared" si="55"/>
        <v>1</v>
      </c>
      <c r="R553" s="54" t="str">
        <f t="shared" si="52"/>
        <v/>
      </c>
      <c r="S553" s="55" t="b">
        <f t="shared" si="53"/>
        <v>0</v>
      </c>
    </row>
    <row r="554" spans="2:19" ht="15" x14ac:dyDescent="0.2">
      <c r="B554" s="136"/>
      <c r="C554" s="136"/>
      <c r="D554" s="136"/>
      <c r="E554" s="136"/>
      <c r="F554" s="96"/>
      <c r="G554" s="96"/>
      <c r="H554" s="97"/>
      <c r="I554" s="98"/>
      <c r="J554" s="95" t="str">
        <f t="shared" si="50"/>
        <v/>
      </c>
      <c r="K554" s="95" t="str">
        <f t="shared" si="51"/>
        <v/>
      </c>
      <c r="L554" s="95" t="str">
        <f t="shared" si="54"/>
        <v/>
      </c>
      <c r="M554" s="113"/>
      <c r="N554" s="113"/>
      <c r="O554" s="113"/>
      <c r="Q554" s="26" t="b">
        <f t="shared" si="55"/>
        <v>1</v>
      </c>
      <c r="R554" s="54" t="str">
        <f t="shared" si="52"/>
        <v/>
      </c>
      <c r="S554" s="55" t="b">
        <f t="shared" si="53"/>
        <v>0</v>
      </c>
    </row>
    <row r="555" spans="2:19" ht="15" x14ac:dyDescent="0.2">
      <c r="B555" s="136"/>
      <c r="C555" s="136"/>
      <c r="D555" s="136"/>
      <c r="E555" s="136"/>
      <c r="F555" s="96"/>
      <c r="G555" s="96"/>
      <c r="H555" s="97"/>
      <c r="I555" s="98"/>
      <c r="J555" s="95" t="str">
        <f t="shared" si="50"/>
        <v/>
      </c>
      <c r="K555" s="95" t="str">
        <f t="shared" si="51"/>
        <v/>
      </c>
      <c r="L555" s="95" t="str">
        <f t="shared" si="54"/>
        <v/>
      </c>
      <c r="M555" s="113"/>
      <c r="N555" s="113"/>
      <c r="O555" s="113"/>
      <c r="Q555" s="26" t="b">
        <f t="shared" si="55"/>
        <v>1</v>
      </c>
      <c r="R555" s="54" t="str">
        <f t="shared" si="52"/>
        <v/>
      </c>
      <c r="S555" s="55" t="b">
        <f t="shared" si="53"/>
        <v>0</v>
      </c>
    </row>
    <row r="556" spans="2:19" ht="15" x14ac:dyDescent="0.2">
      <c r="B556" s="136"/>
      <c r="C556" s="136"/>
      <c r="D556" s="136"/>
      <c r="E556" s="136"/>
      <c r="F556" s="96"/>
      <c r="G556" s="96"/>
      <c r="H556" s="97"/>
      <c r="I556" s="98"/>
      <c r="J556" s="95" t="str">
        <f t="shared" si="50"/>
        <v/>
      </c>
      <c r="K556" s="95" t="str">
        <f t="shared" si="51"/>
        <v/>
      </c>
      <c r="L556" s="95" t="str">
        <f t="shared" si="54"/>
        <v/>
      </c>
      <c r="M556" s="113"/>
      <c r="N556" s="113"/>
      <c r="O556" s="113"/>
      <c r="Q556" s="26" t="b">
        <f t="shared" si="55"/>
        <v>1</v>
      </c>
      <c r="R556" s="54" t="str">
        <f t="shared" si="52"/>
        <v/>
      </c>
      <c r="S556" s="55" t="b">
        <f t="shared" si="53"/>
        <v>0</v>
      </c>
    </row>
    <row r="557" spans="2:19" ht="15" x14ac:dyDescent="0.2">
      <c r="B557" s="136"/>
      <c r="C557" s="136"/>
      <c r="D557" s="136"/>
      <c r="E557" s="136"/>
      <c r="F557" s="96"/>
      <c r="G557" s="96"/>
      <c r="H557" s="97"/>
      <c r="I557" s="98"/>
      <c r="J557" s="95" t="str">
        <f t="shared" si="50"/>
        <v/>
      </c>
      <c r="K557" s="95" t="str">
        <f t="shared" si="51"/>
        <v/>
      </c>
      <c r="L557" s="95" t="str">
        <f t="shared" si="54"/>
        <v/>
      </c>
      <c r="M557" s="113"/>
      <c r="N557" s="113"/>
      <c r="O557" s="113"/>
      <c r="Q557" s="26" t="b">
        <f t="shared" si="55"/>
        <v>1</v>
      </c>
      <c r="R557" s="54" t="str">
        <f t="shared" si="52"/>
        <v/>
      </c>
      <c r="S557" s="55" t="b">
        <f t="shared" si="53"/>
        <v>0</v>
      </c>
    </row>
    <row r="558" spans="2:19" ht="15" x14ac:dyDescent="0.2">
      <c r="B558" s="136"/>
      <c r="C558" s="136"/>
      <c r="D558" s="136"/>
      <c r="E558" s="136"/>
      <c r="F558" s="96"/>
      <c r="G558" s="96"/>
      <c r="H558" s="97"/>
      <c r="I558" s="98"/>
      <c r="J558" s="95" t="str">
        <f t="shared" si="50"/>
        <v/>
      </c>
      <c r="K558" s="95" t="str">
        <f t="shared" si="51"/>
        <v/>
      </c>
      <c r="L558" s="95" t="str">
        <f t="shared" si="54"/>
        <v/>
      </c>
      <c r="M558" s="113"/>
      <c r="N558" s="113"/>
      <c r="O558" s="113"/>
      <c r="Q558" s="26" t="b">
        <f t="shared" si="55"/>
        <v>1</v>
      </c>
      <c r="R558" s="54" t="str">
        <f t="shared" si="52"/>
        <v/>
      </c>
      <c r="S558" s="55" t="b">
        <f t="shared" si="53"/>
        <v>0</v>
      </c>
    </row>
    <row r="559" spans="2:19" ht="15" x14ac:dyDescent="0.2">
      <c r="B559" s="136"/>
      <c r="C559" s="136"/>
      <c r="D559" s="136"/>
      <c r="E559" s="136"/>
      <c r="F559" s="96"/>
      <c r="G559" s="96"/>
      <c r="H559" s="97"/>
      <c r="I559" s="98"/>
      <c r="J559" s="95" t="str">
        <f t="shared" si="50"/>
        <v/>
      </c>
      <c r="K559" s="95" t="str">
        <f t="shared" si="51"/>
        <v/>
      </c>
      <c r="L559" s="95" t="str">
        <f t="shared" si="54"/>
        <v/>
      </c>
      <c r="M559" s="113"/>
      <c r="N559" s="113"/>
      <c r="O559" s="113"/>
      <c r="Q559" s="26" t="b">
        <f t="shared" si="55"/>
        <v>1</v>
      </c>
      <c r="R559" s="54" t="str">
        <f t="shared" si="52"/>
        <v/>
      </c>
      <c r="S559" s="55" t="b">
        <f t="shared" si="53"/>
        <v>0</v>
      </c>
    </row>
    <row r="560" spans="2:19" ht="15" x14ac:dyDescent="0.2">
      <c r="B560" s="136"/>
      <c r="C560" s="136"/>
      <c r="D560" s="136"/>
      <c r="E560" s="136"/>
      <c r="F560" s="96"/>
      <c r="G560" s="96"/>
      <c r="H560" s="97"/>
      <c r="I560" s="98"/>
      <c r="J560" s="95" t="str">
        <f t="shared" si="50"/>
        <v/>
      </c>
      <c r="K560" s="95" t="str">
        <f t="shared" si="51"/>
        <v/>
      </c>
      <c r="L560" s="95" t="str">
        <f t="shared" si="54"/>
        <v/>
      </c>
      <c r="M560" s="113"/>
      <c r="N560" s="113"/>
      <c r="O560" s="113"/>
      <c r="Q560" s="26" t="b">
        <f t="shared" si="55"/>
        <v>1</v>
      </c>
      <c r="R560" s="54" t="str">
        <f t="shared" si="52"/>
        <v/>
      </c>
      <c r="S560" s="55" t="b">
        <f t="shared" si="53"/>
        <v>0</v>
      </c>
    </row>
    <row r="561" spans="2:19" ht="15" x14ac:dyDescent="0.2">
      <c r="B561" s="136"/>
      <c r="C561" s="136"/>
      <c r="D561" s="136"/>
      <c r="E561" s="136"/>
      <c r="F561" s="96"/>
      <c r="G561" s="96"/>
      <c r="H561" s="97"/>
      <c r="I561" s="98"/>
      <c r="J561" s="95" t="str">
        <f t="shared" si="50"/>
        <v/>
      </c>
      <c r="K561" s="95" t="str">
        <f t="shared" si="51"/>
        <v/>
      </c>
      <c r="L561" s="95" t="str">
        <f t="shared" si="54"/>
        <v/>
      </c>
      <c r="M561" s="113"/>
      <c r="N561" s="113"/>
      <c r="O561" s="113"/>
      <c r="Q561" s="26" t="b">
        <f t="shared" si="55"/>
        <v>1</v>
      </c>
      <c r="R561" s="54" t="str">
        <f t="shared" si="52"/>
        <v/>
      </c>
      <c r="S561" s="55" t="b">
        <f t="shared" si="53"/>
        <v>0</v>
      </c>
    </row>
    <row r="562" spans="2:19" ht="15" x14ac:dyDescent="0.2">
      <c r="B562" s="136"/>
      <c r="C562" s="136"/>
      <c r="D562" s="136"/>
      <c r="E562" s="136"/>
      <c r="F562" s="96"/>
      <c r="G562" s="96"/>
      <c r="H562" s="97"/>
      <c r="I562" s="98"/>
      <c r="J562" s="95" t="str">
        <f t="shared" si="50"/>
        <v/>
      </c>
      <c r="K562" s="95" t="str">
        <f t="shared" si="51"/>
        <v/>
      </c>
      <c r="L562" s="95" t="str">
        <f t="shared" si="54"/>
        <v/>
      </c>
      <c r="M562" s="113"/>
      <c r="N562" s="113"/>
      <c r="O562" s="113"/>
      <c r="Q562" s="26" t="b">
        <f t="shared" si="55"/>
        <v>1</v>
      </c>
      <c r="R562" s="54" t="str">
        <f t="shared" si="52"/>
        <v/>
      </c>
      <c r="S562" s="55" t="b">
        <f t="shared" si="53"/>
        <v>0</v>
      </c>
    </row>
    <row r="563" spans="2:19" ht="15" x14ac:dyDescent="0.2">
      <c r="B563" s="136"/>
      <c r="C563" s="136"/>
      <c r="D563" s="136"/>
      <c r="E563" s="136"/>
      <c r="F563" s="96"/>
      <c r="G563" s="96"/>
      <c r="H563" s="97"/>
      <c r="I563" s="98"/>
      <c r="J563" s="95" t="str">
        <f t="shared" si="50"/>
        <v/>
      </c>
      <c r="K563" s="95" t="str">
        <f t="shared" si="51"/>
        <v/>
      </c>
      <c r="L563" s="95" t="str">
        <f t="shared" si="54"/>
        <v/>
      </c>
      <c r="M563" s="113"/>
      <c r="N563" s="113"/>
      <c r="O563" s="113"/>
      <c r="Q563" s="26" t="b">
        <f t="shared" si="55"/>
        <v>1</v>
      </c>
      <c r="R563" s="54" t="str">
        <f t="shared" si="52"/>
        <v/>
      </c>
      <c r="S563" s="55" t="b">
        <f t="shared" si="53"/>
        <v>0</v>
      </c>
    </row>
    <row r="564" spans="2:19" ht="15" x14ac:dyDescent="0.2">
      <c r="B564" s="136"/>
      <c r="C564" s="136"/>
      <c r="D564" s="136"/>
      <c r="E564" s="136"/>
      <c r="F564" s="96"/>
      <c r="G564" s="96"/>
      <c r="H564" s="97"/>
      <c r="I564" s="98"/>
      <c r="J564" s="95" t="str">
        <f t="shared" si="50"/>
        <v/>
      </c>
      <c r="K564" s="95" t="str">
        <f t="shared" si="51"/>
        <v/>
      </c>
      <c r="L564" s="95" t="str">
        <f t="shared" si="54"/>
        <v/>
      </c>
      <c r="M564" s="113"/>
      <c r="N564" s="113"/>
      <c r="O564" s="113"/>
      <c r="Q564" s="26" t="b">
        <f t="shared" si="55"/>
        <v>1</v>
      </c>
      <c r="R564" s="54" t="str">
        <f t="shared" si="52"/>
        <v/>
      </c>
      <c r="S564" s="55" t="b">
        <f t="shared" si="53"/>
        <v>0</v>
      </c>
    </row>
    <row r="565" spans="2:19" ht="15" x14ac:dyDescent="0.2">
      <c r="B565" s="136"/>
      <c r="C565" s="136"/>
      <c r="D565" s="136"/>
      <c r="E565" s="136"/>
      <c r="F565" s="96"/>
      <c r="G565" s="96"/>
      <c r="H565" s="97"/>
      <c r="I565" s="98"/>
      <c r="J565" s="95" t="str">
        <f t="shared" si="50"/>
        <v/>
      </c>
      <c r="K565" s="95" t="str">
        <f t="shared" si="51"/>
        <v/>
      </c>
      <c r="L565" s="95" t="str">
        <f t="shared" si="54"/>
        <v/>
      </c>
      <c r="M565" s="113"/>
      <c r="N565" s="113"/>
      <c r="O565" s="113"/>
      <c r="Q565" s="26" t="b">
        <f t="shared" si="55"/>
        <v>1</v>
      </c>
      <c r="R565" s="54" t="str">
        <f t="shared" si="52"/>
        <v/>
      </c>
      <c r="S565" s="55" t="b">
        <f t="shared" si="53"/>
        <v>0</v>
      </c>
    </row>
    <row r="566" spans="2:19" ht="15" x14ac:dyDescent="0.2">
      <c r="B566" s="136"/>
      <c r="C566" s="136"/>
      <c r="D566" s="136"/>
      <c r="E566" s="136"/>
      <c r="F566" s="96"/>
      <c r="G566" s="96"/>
      <c r="H566" s="97"/>
      <c r="I566" s="98"/>
      <c r="J566" s="95" t="str">
        <f t="shared" si="50"/>
        <v/>
      </c>
      <c r="K566" s="95" t="str">
        <f t="shared" si="51"/>
        <v/>
      </c>
      <c r="L566" s="95" t="str">
        <f t="shared" si="54"/>
        <v/>
      </c>
      <c r="M566" s="113"/>
      <c r="N566" s="113"/>
      <c r="O566" s="113"/>
      <c r="Q566" s="26" t="b">
        <f t="shared" si="55"/>
        <v>1</v>
      </c>
      <c r="R566" s="54" t="str">
        <f t="shared" si="52"/>
        <v/>
      </c>
      <c r="S566" s="55" t="b">
        <f t="shared" si="53"/>
        <v>0</v>
      </c>
    </row>
    <row r="567" spans="2:19" ht="15" x14ac:dyDescent="0.2">
      <c r="B567" s="136"/>
      <c r="C567" s="136"/>
      <c r="D567" s="136"/>
      <c r="E567" s="136"/>
      <c r="F567" s="96"/>
      <c r="G567" s="96"/>
      <c r="H567" s="97"/>
      <c r="I567" s="98"/>
      <c r="J567" s="95" t="str">
        <f t="shared" si="50"/>
        <v/>
      </c>
      <c r="K567" s="95" t="str">
        <f t="shared" si="51"/>
        <v/>
      </c>
      <c r="L567" s="95" t="str">
        <f t="shared" si="54"/>
        <v/>
      </c>
      <c r="M567" s="113"/>
      <c r="N567" s="113"/>
      <c r="O567" s="113"/>
      <c r="Q567" s="26" t="b">
        <f t="shared" si="55"/>
        <v>1</v>
      </c>
      <c r="R567" s="54" t="str">
        <f t="shared" si="52"/>
        <v/>
      </c>
      <c r="S567" s="55" t="b">
        <f t="shared" si="53"/>
        <v>0</v>
      </c>
    </row>
    <row r="568" spans="2:19" ht="15" x14ac:dyDescent="0.2">
      <c r="B568" s="136"/>
      <c r="C568" s="136"/>
      <c r="D568" s="136"/>
      <c r="E568" s="136"/>
      <c r="F568" s="96"/>
      <c r="G568" s="96"/>
      <c r="H568" s="97"/>
      <c r="I568" s="98"/>
      <c r="J568" s="95" t="str">
        <f t="shared" si="50"/>
        <v/>
      </c>
      <c r="K568" s="95" t="str">
        <f t="shared" si="51"/>
        <v/>
      </c>
      <c r="L568" s="95" t="str">
        <f t="shared" si="54"/>
        <v/>
      </c>
      <c r="M568" s="113"/>
      <c r="N568" s="113"/>
      <c r="O568" s="113"/>
      <c r="Q568" s="26" t="b">
        <f t="shared" si="55"/>
        <v>1</v>
      </c>
      <c r="R568" s="54" t="str">
        <f t="shared" si="52"/>
        <v/>
      </c>
      <c r="S568" s="55" t="b">
        <f t="shared" si="53"/>
        <v>0</v>
      </c>
    </row>
    <row r="569" spans="2:19" ht="15" x14ac:dyDescent="0.2">
      <c r="B569" s="136"/>
      <c r="C569" s="136"/>
      <c r="D569" s="136"/>
      <c r="E569" s="136"/>
      <c r="F569" s="96"/>
      <c r="G569" s="96"/>
      <c r="H569" s="97"/>
      <c r="I569" s="98"/>
      <c r="J569" s="95" t="str">
        <f t="shared" si="50"/>
        <v/>
      </c>
      <c r="K569" s="95" t="str">
        <f t="shared" si="51"/>
        <v/>
      </c>
      <c r="L569" s="95" t="str">
        <f t="shared" si="54"/>
        <v/>
      </c>
      <c r="M569" s="113"/>
      <c r="N569" s="113"/>
      <c r="O569" s="113"/>
      <c r="Q569" s="26" t="b">
        <f t="shared" si="55"/>
        <v>1</v>
      </c>
      <c r="R569" s="54" t="str">
        <f t="shared" si="52"/>
        <v/>
      </c>
      <c r="S569" s="55" t="b">
        <f t="shared" si="53"/>
        <v>0</v>
      </c>
    </row>
    <row r="570" spans="2:19" ht="15" x14ac:dyDescent="0.2">
      <c r="B570" s="136"/>
      <c r="C570" s="136"/>
      <c r="D570" s="136"/>
      <c r="E570" s="136"/>
      <c r="F570" s="96"/>
      <c r="G570" s="96"/>
      <c r="H570" s="97"/>
      <c r="I570" s="98"/>
      <c r="J570" s="95" t="str">
        <f t="shared" si="50"/>
        <v/>
      </c>
      <c r="K570" s="95" t="str">
        <f t="shared" si="51"/>
        <v/>
      </c>
      <c r="L570" s="95" t="str">
        <f t="shared" si="54"/>
        <v/>
      </c>
      <c r="M570" s="113"/>
      <c r="N570" s="113"/>
      <c r="O570" s="113"/>
      <c r="Q570" s="26" t="b">
        <f t="shared" si="55"/>
        <v>1</v>
      </c>
      <c r="R570" s="54" t="str">
        <f t="shared" si="52"/>
        <v/>
      </c>
      <c r="S570" s="55" t="b">
        <f t="shared" si="53"/>
        <v>0</v>
      </c>
    </row>
    <row r="571" spans="2:19" ht="15" x14ac:dyDescent="0.2">
      <c r="B571" s="136"/>
      <c r="C571" s="136"/>
      <c r="D571" s="136"/>
      <c r="E571" s="136"/>
      <c r="F571" s="96"/>
      <c r="G571" s="96"/>
      <c r="H571" s="97"/>
      <c r="I571" s="98"/>
      <c r="J571" s="95" t="str">
        <f t="shared" si="50"/>
        <v/>
      </c>
      <c r="K571" s="95" t="str">
        <f t="shared" si="51"/>
        <v/>
      </c>
      <c r="L571" s="95" t="str">
        <f t="shared" si="54"/>
        <v/>
      </c>
      <c r="M571" s="113"/>
      <c r="N571" s="113"/>
      <c r="O571" s="113"/>
      <c r="Q571" s="26" t="b">
        <f t="shared" si="55"/>
        <v>1</v>
      </c>
      <c r="R571" s="54" t="str">
        <f t="shared" si="52"/>
        <v/>
      </c>
      <c r="S571" s="55" t="b">
        <f t="shared" si="53"/>
        <v>0</v>
      </c>
    </row>
    <row r="572" spans="2:19" ht="15" x14ac:dyDescent="0.2">
      <c r="B572" s="136"/>
      <c r="C572" s="136"/>
      <c r="D572" s="136"/>
      <c r="E572" s="136"/>
      <c r="F572" s="96"/>
      <c r="G572" s="96"/>
      <c r="H572" s="97"/>
      <c r="I572" s="98"/>
      <c r="J572" s="95" t="str">
        <f t="shared" si="50"/>
        <v/>
      </c>
      <c r="K572" s="95" t="str">
        <f t="shared" si="51"/>
        <v/>
      </c>
      <c r="L572" s="95" t="str">
        <f t="shared" si="54"/>
        <v/>
      </c>
      <c r="M572" s="113"/>
      <c r="N572" s="113"/>
      <c r="O572" s="113"/>
      <c r="Q572" s="26" t="b">
        <f t="shared" si="55"/>
        <v>1</v>
      </c>
      <c r="R572" s="54" t="str">
        <f t="shared" si="52"/>
        <v/>
      </c>
      <c r="S572" s="55" t="b">
        <f t="shared" si="53"/>
        <v>0</v>
      </c>
    </row>
    <row r="573" spans="2:19" ht="15" x14ac:dyDescent="0.2">
      <c r="B573" s="136"/>
      <c r="C573" s="136"/>
      <c r="D573" s="136"/>
      <c r="E573" s="136"/>
      <c r="F573" s="96"/>
      <c r="G573" s="96"/>
      <c r="H573" s="97"/>
      <c r="I573" s="98"/>
      <c r="J573" s="95" t="str">
        <f t="shared" si="50"/>
        <v/>
      </c>
      <c r="K573" s="95" t="str">
        <f t="shared" si="51"/>
        <v/>
      </c>
      <c r="L573" s="95" t="str">
        <f t="shared" si="54"/>
        <v/>
      </c>
      <c r="M573" s="113"/>
      <c r="N573" s="113"/>
      <c r="O573" s="113"/>
      <c r="Q573" s="26" t="b">
        <f t="shared" si="55"/>
        <v>1</v>
      </c>
      <c r="R573" s="54" t="str">
        <f t="shared" si="52"/>
        <v/>
      </c>
      <c r="S573" s="55" t="b">
        <f t="shared" si="53"/>
        <v>0</v>
      </c>
    </row>
    <row r="574" spans="2:19" ht="15" x14ac:dyDescent="0.2">
      <c r="B574" s="136"/>
      <c r="C574" s="136"/>
      <c r="D574" s="136"/>
      <c r="E574" s="136"/>
      <c r="F574" s="96"/>
      <c r="G574" s="96"/>
      <c r="H574" s="97"/>
      <c r="I574" s="98"/>
      <c r="J574" s="95" t="str">
        <f t="shared" si="50"/>
        <v/>
      </c>
      <c r="K574" s="95" t="str">
        <f t="shared" si="51"/>
        <v/>
      </c>
      <c r="L574" s="95" t="str">
        <f t="shared" si="54"/>
        <v/>
      </c>
      <c r="M574" s="113"/>
      <c r="N574" s="113"/>
      <c r="O574" s="113"/>
      <c r="Q574" s="26" t="b">
        <f t="shared" si="55"/>
        <v>1</v>
      </c>
      <c r="R574" s="54" t="str">
        <f t="shared" si="52"/>
        <v/>
      </c>
      <c r="S574" s="55" t="b">
        <f t="shared" si="53"/>
        <v>0</v>
      </c>
    </row>
    <row r="575" spans="2:19" ht="15" x14ac:dyDescent="0.2">
      <c r="B575" s="136"/>
      <c r="C575" s="136"/>
      <c r="D575" s="136"/>
      <c r="E575" s="136"/>
      <c r="F575" s="96"/>
      <c r="G575" s="96"/>
      <c r="H575" s="97"/>
      <c r="I575" s="98"/>
      <c r="J575" s="95" t="str">
        <f t="shared" si="50"/>
        <v/>
      </c>
      <c r="K575" s="95" t="str">
        <f t="shared" si="51"/>
        <v/>
      </c>
      <c r="L575" s="95" t="str">
        <f t="shared" si="54"/>
        <v/>
      </c>
      <c r="M575" s="113"/>
      <c r="N575" s="113"/>
      <c r="O575" s="113"/>
      <c r="Q575" s="26" t="b">
        <f t="shared" si="55"/>
        <v>1</v>
      </c>
      <c r="R575" s="54" t="str">
        <f t="shared" si="52"/>
        <v/>
      </c>
      <c r="S575" s="55" t="b">
        <f t="shared" si="53"/>
        <v>0</v>
      </c>
    </row>
    <row r="576" spans="2:19" ht="15" x14ac:dyDescent="0.2">
      <c r="B576" s="136"/>
      <c r="C576" s="136"/>
      <c r="D576" s="136"/>
      <c r="E576" s="136"/>
      <c r="F576" s="96"/>
      <c r="G576" s="96"/>
      <c r="H576" s="97"/>
      <c r="I576" s="98"/>
      <c r="J576" s="95" t="str">
        <f t="shared" si="50"/>
        <v/>
      </c>
      <c r="K576" s="95" t="str">
        <f t="shared" si="51"/>
        <v/>
      </c>
      <c r="L576" s="95" t="str">
        <f t="shared" si="54"/>
        <v/>
      </c>
      <c r="M576" s="113"/>
      <c r="N576" s="113"/>
      <c r="O576" s="113"/>
      <c r="Q576" s="26" t="b">
        <f t="shared" si="55"/>
        <v>1</v>
      </c>
      <c r="R576" s="54" t="str">
        <f t="shared" si="52"/>
        <v/>
      </c>
      <c r="S576" s="55" t="b">
        <f t="shared" si="53"/>
        <v>0</v>
      </c>
    </row>
    <row r="577" spans="2:19" ht="15" x14ac:dyDescent="0.2">
      <c r="B577" s="136"/>
      <c r="C577" s="136"/>
      <c r="D577" s="136"/>
      <c r="E577" s="136"/>
      <c r="F577" s="96"/>
      <c r="G577" s="96"/>
      <c r="H577" s="97"/>
      <c r="I577" s="98"/>
      <c r="J577" s="95" t="str">
        <f t="shared" si="50"/>
        <v/>
      </c>
      <c r="K577" s="95" t="str">
        <f t="shared" si="51"/>
        <v/>
      </c>
      <c r="L577" s="95" t="str">
        <f t="shared" si="54"/>
        <v/>
      </c>
      <c r="M577" s="113"/>
      <c r="N577" s="113"/>
      <c r="O577" s="113"/>
      <c r="Q577" s="26" t="b">
        <f t="shared" si="55"/>
        <v>1</v>
      </c>
      <c r="R577" s="54" t="str">
        <f t="shared" si="52"/>
        <v/>
      </c>
      <c r="S577" s="55" t="b">
        <f t="shared" si="53"/>
        <v>0</v>
      </c>
    </row>
    <row r="578" spans="2:19" ht="15" x14ac:dyDescent="0.2">
      <c r="B578" s="136"/>
      <c r="C578" s="136"/>
      <c r="D578" s="136"/>
      <c r="E578" s="136"/>
      <c r="F578" s="96"/>
      <c r="G578" s="96"/>
      <c r="H578" s="97"/>
      <c r="I578" s="98"/>
      <c r="J578" s="95" t="str">
        <f t="shared" si="50"/>
        <v/>
      </c>
      <c r="K578" s="95" t="str">
        <f t="shared" si="51"/>
        <v/>
      </c>
      <c r="L578" s="95" t="str">
        <f t="shared" si="54"/>
        <v/>
      </c>
      <c r="M578" s="113"/>
      <c r="N578" s="113"/>
      <c r="O578" s="113"/>
      <c r="Q578" s="26" t="b">
        <f t="shared" si="55"/>
        <v>1</v>
      </c>
      <c r="R578" s="54" t="str">
        <f t="shared" si="52"/>
        <v/>
      </c>
      <c r="S578" s="55" t="b">
        <f t="shared" si="53"/>
        <v>0</v>
      </c>
    </row>
    <row r="579" spans="2:19" ht="15" x14ac:dyDescent="0.2">
      <c r="B579" s="136"/>
      <c r="C579" s="136"/>
      <c r="D579" s="136"/>
      <c r="E579" s="136"/>
      <c r="F579" s="96"/>
      <c r="G579" s="96"/>
      <c r="H579" s="97"/>
      <c r="I579" s="98"/>
      <c r="J579" s="95" t="str">
        <f t="shared" si="50"/>
        <v/>
      </c>
      <c r="K579" s="95" t="str">
        <f t="shared" si="51"/>
        <v/>
      </c>
      <c r="L579" s="95" t="str">
        <f t="shared" si="54"/>
        <v/>
      </c>
      <c r="M579" s="113"/>
      <c r="N579" s="113"/>
      <c r="O579" s="113"/>
      <c r="Q579" s="26" t="b">
        <f t="shared" si="55"/>
        <v>1</v>
      </c>
      <c r="R579" s="54" t="str">
        <f t="shared" si="52"/>
        <v/>
      </c>
      <c r="S579" s="55" t="b">
        <f t="shared" si="53"/>
        <v>0</v>
      </c>
    </row>
    <row r="580" spans="2:19" ht="15" x14ac:dyDescent="0.2">
      <c r="B580" s="136"/>
      <c r="C580" s="136"/>
      <c r="D580" s="136"/>
      <c r="E580" s="136"/>
      <c r="F580" s="96"/>
      <c r="G580" s="96"/>
      <c r="H580" s="97"/>
      <c r="I580" s="98"/>
      <c r="J580" s="95" t="str">
        <f t="shared" si="50"/>
        <v/>
      </c>
      <c r="K580" s="95" t="str">
        <f t="shared" si="51"/>
        <v/>
      </c>
      <c r="L580" s="95" t="str">
        <f t="shared" si="54"/>
        <v/>
      </c>
      <c r="M580" s="113"/>
      <c r="N580" s="113"/>
      <c r="O580" s="113"/>
      <c r="Q580" s="26" t="b">
        <f t="shared" si="55"/>
        <v>1</v>
      </c>
      <c r="R580" s="54" t="str">
        <f t="shared" si="52"/>
        <v/>
      </c>
      <c r="S580" s="55" t="b">
        <f t="shared" si="53"/>
        <v>0</v>
      </c>
    </row>
    <row r="581" spans="2:19" ht="15" x14ac:dyDescent="0.2">
      <c r="B581" s="136"/>
      <c r="C581" s="136"/>
      <c r="D581" s="136"/>
      <c r="E581" s="136"/>
      <c r="F581" s="96"/>
      <c r="G581" s="96"/>
      <c r="H581" s="97"/>
      <c r="I581" s="98"/>
      <c r="J581" s="95" t="str">
        <f t="shared" si="50"/>
        <v/>
      </c>
      <c r="K581" s="95" t="str">
        <f t="shared" si="51"/>
        <v/>
      </c>
      <c r="L581" s="95" t="str">
        <f t="shared" si="54"/>
        <v/>
      </c>
      <c r="M581" s="113"/>
      <c r="N581" s="113"/>
      <c r="O581" s="113"/>
      <c r="Q581" s="26" t="b">
        <f t="shared" si="55"/>
        <v>1</v>
      </c>
      <c r="R581" s="54" t="str">
        <f t="shared" si="52"/>
        <v/>
      </c>
      <c r="S581" s="55" t="b">
        <f t="shared" si="53"/>
        <v>0</v>
      </c>
    </row>
    <row r="582" spans="2:19" ht="15" x14ac:dyDescent="0.2">
      <c r="B582" s="136"/>
      <c r="C582" s="136"/>
      <c r="D582" s="136"/>
      <c r="E582" s="136"/>
      <c r="F582" s="96"/>
      <c r="G582" s="96"/>
      <c r="H582" s="97"/>
      <c r="I582" s="98"/>
      <c r="J582" s="95" t="str">
        <f t="shared" si="50"/>
        <v/>
      </c>
      <c r="K582" s="95" t="str">
        <f t="shared" si="51"/>
        <v/>
      </c>
      <c r="L582" s="95" t="str">
        <f t="shared" si="54"/>
        <v/>
      </c>
      <c r="M582" s="113"/>
      <c r="N582" s="113"/>
      <c r="O582" s="113"/>
      <c r="Q582" s="26" t="b">
        <f t="shared" si="55"/>
        <v>1</v>
      </c>
      <c r="R582" s="54" t="str">
        <f t="shared" si="52"/>
        <v/>
      </c>
      <c r="S582" s="55" t="b">
        <f t="shared" si="53"/>
        <v>0</v>
      </c>
    </row>
    <row r="583" spans="2:19" ht="15" x14ac:dyDescent="0.2">
      <c r="B583" s="136"/>
      <c r="C583" s="136"/>
      <c r="D583" s="136"/>
      <c r="E583" s="136"/>
      <c r="F583" s="96"/>
      <c r="G583" s="96"/>
      <c r="H583" s="97"/>
      <c r="I583" s="98"/>
      <c r="J583" s="95" t="str">
        <f t="shared" si="50"/>
        <v/>
      </c>
      <c r="K583" s="95" t="str">
        <f t="shared" si="51"/>
        <v/>
      </c>
      <c r="L583" s="95" t="str">
        <f t="shared" si="54"/>
        <v/>
      </c>
      <c r="M583" s="113"/>
      <c r="N583" s="113"/>
      <c r="O583" s="113"/>
      <c r="Q583" s="26" t="b">
        <f t="shared" si="55"/>
        <v>1</v>
      </c>
      <c r="R583" s="54" t="str">
        <f t="shared" si="52"/>
        <v/>
      </c>
      <c r="S583" s="55" t="b">
        <f t="shared" si="53"/>
        <v>0</v>
      </c>
    </row>
    <row r="584" spans="2:19" ht="15" x14ac:dyDescent="0.2">
      <c r="B584" s="136"/>
      <c r="C584" s="136"/>
      <c r="D584" s="136"/>
      <c r="E584" s="136"/>
      <c r="F584" s="96"/>
      <c r="G584" s="96"/>
      <c r="H584" s="97"/>
      <c r="I584" s="98"/>
      <c r="J584" s="95" t="str">
        <f t="shared" si="50"/>
        <v/>
      </c>
      <c r="K584" s="95" t="str">
        <f t="shared" si="51"/>
        <v/>
      </c>
      <c r="L584" s="95" t="str">
        <f t="shared" si="54"/>
        <v/>
      </c>
      <c r="M584" s="113"/>
      <c r="N584" s="113"/>
      <c r="O584" s="113"/>
      <c r="Q584" s="26" t="b">
        <f t="shared" si="55"/>
        <v>1</v>
      </c>
      <c r="R584" s="54" t="str">
        <f t="shared" si="52"/>
        <v/>
      </c>
      <c r="S584" s="55" t="b">
        <f t="shared" si="53"/>
        <v>0</v>
      </c>
    </row>
    <row r="585" spans="2:19" ht="15" x14ac:dyDescent="0.2">
      <c r="B585" s="136"/>
      <c r="C585" s="136"/>
      <c r="D585" s="136"/>
      <c r="E585" s="136"/>
      <c r="F585" s="96"/>
      <c r="G585" s="96"/>
      <c r="H585" s="97"/>
      <c r="I585" s="98"/>
      <c r="J585" s="95" t="str">
        <f t="shared" si="50"/>
        <v/>
      </c>
      <c r="K585" s="95" t="str">
        <f t="shared" si="51"/>
        <v/>
      </c>
      <c r="L585" s="95" t="str">
        <f t="shared" si="54"/>
        <v/>
      </c>
      <c r="M585" s="113"/>
      <c r="N585" s="113"/>
      <c r="O585" s="113"/>
      <c r="Q585" s="26" t="b">
        <f t="shared" si="55"/>
        <v>1</v>
      </c>
      <c r="R585" s="54" t="str">
        <f t="shared" si="52"/>
        <v/>
      </c>
      <c r="S585" s="55" t="b">
        <f t="shared" si="53"/>
        <v>0</v>
      </c>
    </row>
    <row r="586" spans="2:19" ht="15" x14ac:dyDescent="0.2">
      <c r="B586" s="136"/>
      <c r="C586" s="136"/>
      <c r="D586" s="136"/>
      <c r="E586" s="136"/>
      <c r="F586" s="96"/>
      <c r="G586" s="96"/>
      <c r="H586" s="97"/>
      <c r="I586" s="98"/>
      <c r="J586" s="95" t="str">
        <f t="shared" si="50"/>
        <v/>
      </c>
      <c r="K586" s="95" t="str">
        <f t="shared" si="51"/>
        <v/>
      </c>
      <c r="L586" s="95" t="str">
        <f t="shared" si="54"/>
        <v/>
      </c>
      <c r="M586" s="113"/>
      <c r="N586" s="113"/>
      <c r="O586" s="113"/>
      <c r="Q586" s="26" t="b">
        <f t="shared" si="55"/>
        <v>1</v>
      </c>
      <c r="R586" s="54" t="str">
        <f t="shared" si="52"/>
        <v/>
      </c>
      <c r="S586" s="55" t="b">
        <f t="shared" si="53"/>
        <v>0</v>
      </c>
    </row>
    <row r="587" spans="2:19" ht="15" x14ac:dyDescent="0.2">
      <c r="B587" s="136"/>
      <c r="C587" s="136"/>
      <c r="D587" s="136"/>
      <c r="E587" s="136"/>
      <c r="F587" s="96"/>
      <c r="G587" s="96"/>
      <c r="H587" s="97"/>
      <c r="I587" s="98"/>
      <c r="J587" s="95" t="str">
        <f t="shared" si="50"/>
        <v/>
      </c>
      <c r="K587" s="95" t="str">
        <f t="shared" si="51"/>
        <v/>
      </c>
      <c r="L587" s="95" t="str">
        <f t="shared" si="54"/>
        <v/>
      </c>
      <c r="M587" s="113"/>
      <c r="N587" s="113"/>
      <c r="O587" s="113"/>
      <c r="Q587" s="26" t="b">
        <f t="shared" si="55"/>
        <v>1</v>
      </c>
      <c r="R587" s="54" t="str">
        <f t="shared" si="52"/>
        <v/>
      </c>
      <c r="S587" s="55" t="b">
        <f t="shared" si="53"/>
        <v>0</v>
      </c>
    </row>
    <row r="588" spans="2:19" ht="15" x14ac:dyDescent="0.2">
      <c r="B588" s="136"/>
      <c r="C588" s="136"/>
      <c r="D588" s="136"/>
      <c r="E588" s="136"/>
      <c r="F588" s="96"/>
      <c r="G588" s="96"/>
      <c r="H588" s="97"/>
      <c r="I588" s="98"/>
      <c r="J588" s="95" t="str">
        <f t="shared" si="50"/>
        <v/>
      </c>
      <c r="K588" s="95" t="str">
        <f t="shared" si="51"/>
        <v/>
      </c>
      <c r="L588" s="95" t="str">
        <f t="shared" si="54"/>
        <v/>
      </c>
      <c r="M588" s="113"/>
      <c r="N588" s="113"/>
      <c r="O588" s="113"/>
      <c r="Q588" s="26" t="b">
        <f t="shared" si="55"/>
        <v>1</v>
      </c>
      <c r="R588" s="54" t="str">
        <f t="shared" si="52"/>
        <v/>
      </c>
      <c r="S588" s="55" t="b">
        <f t="shared" si="53"/>
        <v>0</v>
      </c>
    </row>
    <row r="589" spans="2:19" ht="15" x14ac:dyDescent="0.2">
      <c r="B589" s="136"/>
      <c r="C589" s="136"/>
      <c r="D589" s="136"/>
      <c r="E589" s="136"/>
      <c r="F589" s="96"/>
      <c r="G589" s="96"/>
      <c r="H589" s="97"/>
      <c r="I589" s="98"/>
      <c r="J589" s="95" t="str">
        <f t="shared" si="50"/>
        <v/>
      </c>
      <c r="K589" s="95" t="str">
        <f t="shared" si="51"/>
        <v/>
      </c>
      <c r="L589" s="95" t="str">
        <f t="shared" si="54"/>
        <v/>
      </c>
      <c r="M589" s="113"/>
      <c r="N589" s="113"/>
      <c r="O589" s="113"/>
      <c r="Q589" s="26" t="b">
        <f t="shared" si="55"/>
        <v>1</v>
      </c>
      <c r="R589" s="54" t="str">
        <f t="shared" si="52"/>
        <v/>
      </c>
      <c r="S589" s="55" t="b">
        <f t="shared" si="53"/>
        <v>0</v>
      </c>
    </row>
    <row r="590" spans="2:19" ht="15" x14ac:dyDescent="0.2">
      <c r="B590" s="136"/>
      <c r="C590" s="136"/>
      <c r="D590" s="136"/>
      <c r="E590" s="136"/>
      <c r="F590" s="96"/>
      <c r="G590" s="96"/>
      <c r="H590" s="97"/>
      <c r="I590" s="98"/>
      <c r="J590" s="95" t="str">
        <f t="shared" si="50"/>
        <v/>
      </c>
      <c r="K590" s="95" t="str">
        <f t="shared" si="51"/>
        <v/>
      </c>
      <c r="L590" s="95" t="str">
        <f t="shared" si="54"/>
        <v/>
      </c>
      <c r="M590" s="113"/>
      <c r="N590" s="113"/>
      <c r="O590" s="113"/>
      <c r="Q590" s="26" t="b">
        <f t="shared" si="55"/>
        <v>1</v>
      </c>
      <c r="R590" s="54" t="str">
        <f t="shared" si="52"/>
        <v/>
      </c>
      <c r="S590" s="55" t="b">
        <f t="shared" si="53"/>
        <v>0</v>
      </c>
    </row>
    <row r="591" spans="2:19" ht="15" x14ac:dyDescent="0.2">
      <c r="B591" s="136"/>
      <c r="C591" s="136"/>
      <c r="D591" s="136"/>
      <c r="E591" s="136"/>
      <c r="F591" s="96"/>
      <c r="G591" s="96"/>
      <c r="H591" s="97"/>
      <c r="I591" s="98"/>
      <c r="J591" s="95" t="str">
        <f t="shared" si="50"/>
        <v/>
      </c>
      <c r="K591" s="95" t="str">
        <f t="shared" si="51"/>
        <v/>
      </c>
      <c r="L591" s="95" t="str">
        <f t="shared" si="54"/>
        <v/>
      </c>
      <c r="M591" s="113"/>
      <c r="N591" s="113"/>
      <c r="O591" s="113"/>
      <c r="Q591" s="26" t="b">
        <f t="shared" si="55"/>
        <v>1</v>
      </c>
      <c r="R591" s="54" t="str">
        <f t="shared" si="52"/>
        <v/>
      </c>
      <c r="S591" s="55" t="b">
        <f t="shared" si="53"/>
        <v>0</v>
      </c>
    </row>
    <row r="592" spans="2:19" ht="15" x14ac:dyDescent="0.2">
      <c r="B592" s="136"/>
      <c r="C592" s="136"/>
      <c r="D592" s="136"/>
      <c r="E592" s="136"/>
      <c r="F592" s="96"/>
      <c r="G592" s="96"/>
      <c r="H592" s="97"/>
      <c r="I592" s="98"/>
      <c r="J592" s="95" t="str">
        <f t="shared" si="50"/>
        <v/>
      </c>
      <c r="K592" s="95" t="str">
        <f t="shared" si="51"/>
        <v/>
      </c>
      <c r="L592" s="95" t="str">
        <f t="shared" si="54"/>
        <v/>
      </c>
      <c r="M592" s="113"/>
      <c r="N592" s="113"/>
      <c r="O592" s="113"/>
      <c r="Q592" s="26" t="b">
        <f t="shared" si="55"/>
        <v>1</v>
      </c>
      <c r="R592" s="54" t="str">
        <f t="shared" si="52"/>
        <v/>
      </c>
      <c r="S592" s="55" t="b">
        <f t="shared" si="53"/>
        <v>0</v>
      </c>
    </row>
    <row r="593" spans="2:19" ht="15" x14ac:dyDescent="0.2">
      <c r="B593" s="136"/>
      <c r="C593" s="136"/>
      <c r="D593" s="136"/>
      <c r="E593" s="136"/>
      <c r="F593" s="96"/>
      <c r="G593" s="96"/>
      <c r="H593" s="97"/>
      <c r="I593" s="98"/>
      <c r="J593" s="95" t="str">
        <f t="shared" si="50"/>
        <v/>
      </c>
      <c r="K593" s="95" t="str">
        <f t="shared" si="51"/>
        <v/>
      </c>
      <c r="L593" s="95" t="str">
        <f t="shared" si="54"/>
        <v/>
      </c>
      <c r="M593" s="113"/>
      <c r="N593" s="113"/>
      <c r="O593" s="113"/>
      <c r="Q593" s="26" t="b">
        <f t="shared" si="55"/>
        <v>1</v>
      </c>
      <c r="R593" s="54" t="str">
        <f t="shared" si="52"/>
        <v/>
      </c>
      <c r="S593" s="55" t="b">
        <f t="shared" si="53"/>
        <v>0</v>
      </c>
    </row>
    <row r="594" spans="2:19" ht="15" x14ac:dyDescent="0.2">
      <c r="B594" s="136"/>
      <c r="C594" s="136"/>
      <c r="D594" s="136"/>
      <c r="E594" s="136"/>
      <c r="F594" s="96"/>
      <c r="G594" s="96"/>
      <c r="H594" s="97"/>
      <c r="I594" s="98"/>
      <c r="J594" s="95" t="str">
        <f t="shared" si="50"/>
        <v/>
      </c>
      <c r="K594" s="95" t="str">
        <f t="shared" si="51"/>
        <v/>
      </c>
      <c r="L594" s="95" t="str">
        <f t="shared" si="54"/>
        <v/>
      </c>
      <c r="M594" s="113"/>
      <c r="N594" s="113"/>
      <c r="O594" s="113"/>
      <c r="Q594" s="26" t="b">
        <f t="shared" si="55"/>
        <v>1</v>
      </c>
      <c r="R594" s="54" t="str">
        <f t="shared" si="52"/>
        <v/>
      </c>
      <c r="S594" s="55" t="b">
        <f t="shared" si="53"/>
        <v>0</v>
      </c>
    </row>
    <row r="595" spans="2:19" ht="15" x14ac:dyDescent="0.2">
      <c r="B595" s="136"/>
      <c r="C595" s="136"/>
      <c r="D595" s="136"/>
      <c r="E595" s="136"/>
      <c r="F595" s="96"/>
      <c r="G595" s="96"/>
      <c r="H595" s="97"/>
      <c r="I595" s="98"/>
      <c r="J595" s="95" t="str">
        <f t="shared" si="50"/>
        <v/>
      </c>
      <c r="K595" s="95" t="str">
        <f t="shared" si="51"/>
        <v/>
      </c>
      <c r="L595" s="95" t="str">
        <f t="shared" si="54"/>
        <v/>
      </c>
      <c r="M595" s="113"/>
      <c r="N595" s="113"/>
      <c r="O595" s="113"/>
      <c r="Q595" s="26" t="b">
        <f t="shared" si="55"/>
        <v>1</v>
      </c>
      <c r="R595" s="54" t="str">
        <f t="shared" si="52"/>
        <v/>
      </c>
      <c r="S595" s="55" t="b">
        <f t="shared" si="53"/>
        <v>0</v>
      </c>
    </row>
    <row r="596" spans="2:19" ht="15" x14ac:dyDescent="0.2">
      <c r="B596" s="136"/>
      <c r="C596" s="136"/>
      <c r="D596" s="136"/>
      <c r="E596" s="136"/>
      <c r="F596" s="96"/>
      <c r="G596" s="96"/>
      <c r="H596" s="97"/>
      <c r="I596" s="98"/>
      <c r="J596" s="95" t="str">
        <f t="shared" si="50"/>
        <v/>
      </c>
      <c r="K596" s="95" t="str">
        <f t="shared" si="51"/>
        <v/>
      </c>
      <c r="L596" s="95" t="str">
        <f t="shared" si="54"/>
        <v/>
      </c>
      <c r="M596" s="113"/>
      <c r="N596" s="113"/>
      <c r="O596" s="113"/>
      <c r="Q596" s="26" t="b">
        <f t="shared" si="55"/>
        <v>1</v>
      </c>
      <c r="R596" s="54" t="str">
        <f t="shared" si="52"/>
        <v/>
      </c>
      <c r="S596" s="55" t="b">
        <f t="shared" si="53"/>
        <v>0</v>
      </c>
    </row>
    <row r="597" spans="2:19" ht="15" x14ac:dyDescent="0.2">
      <c r="B597" s="136"/>
      <c r="C597" s="136"/>
      <c r="D597" s="136"/>
      <c r="E597" s="136"/>
      <c r="F597" s="96"/>
      <c r="G597" s="96"/>
      <c r="H597" s="97"/>
      <c r="I597" s="98"/>
      <c r="J597" s="95" t="str">
        <f t="shared" si="50"/>
        <v/>
      </c>
      <c r="K597" s="95" t="str">
        <f t="shared" si="51"/>
        <v/>
      </c>
      <c r="L597" s="95" t="str">
        <f t="shared" si="54"/>
        <v/>
      </c>
      <c r="M597" s="113"/>
      <c r="N597" s="113"/>
      <c r="O597" s="113"/>
      <c r="Q597" s="26" t="b">
        <f t="shared" si="55"/>
        <v>1</v>
      </c>
      <c r="R597" s="54" t="str">
        <f t="shared" si="52"/>
        <v/>
      </c>
      <c r="S597" s="55" t="b">
        <f t="shared" si="53"/>
        <v>0</v>
      </c>
    </row>
    <row r="598" spans="2:19" ht="15" x14ac:dyDescent="0.2">
      <c r="B598" s="136"/>
      <c r="C598" s="136"/>
      <c r="D598" s="136"/>
      <c r="E598" s="136"/>
      <c r="F598" s="96"/>
      <c r="G598" s="96"/>
      <c r="H598" s="97"/>
      <c r="I598" s="98"/>
      <c r="J598" s="95" t="str">
        <f t="shared" si="50"/>
        <v/>
      </c>
      <c r="K598" s="95" t="str">
        <f t="shared" si="51"/>
        <v/>
      </c>
      <c r="L598" s="95" t="str">
        <f t="shared" si="54"/>
        <v/>
      </c>
      <c r="M598" s="113"/>
      <c r="N598" s="113"/>
      <c r="O598" s="113"/>
      <c r="Q598" s="26" t="b">
        <f t="shared" si="55"/>
        <v>1</v>
      </c>
      <c r="R598" s="54" t="str">
        <f t="shared" si="52"/>
        <v/>
      </c>
      <c r="S598" s="55" t="b">
        <f t="shared" si="53"/>
        <v>0</v>
      </c>
    </row>
    <row r="599" spans="2:19" ht="15" x14ac:dyDescent="0.2">
      <c r="B599" s="136"/>
      <c r="C599" s="136"/>
      <c r="D599" s="136"/>
      <c r="E599" s="136"/>
      <c r="F599" s="96"/>
      <c r="G599" s="96"/>
      <c r="H599" s="97"/>
      <c r="I599" s="98"/>
      <c r="J599" s="95" t="str">
        <f t="shared" si="50"/>
        <v/>
      </c>
      <c r="K599" s="95" t="str">
        <f t="shared" si="51"/>
        <v/>
      </c>
      <c r="L599" s="95" t="str">
        <f t="shared" si="54"/>
        <v/>
      </c>
      <c r="M599" s="113"/>
      <c r="N599" s="113"/>
      <c r="O599" s="113"/>
      <c r="Q599" s="26" t="b">
        <f t="shared" si="55"/>
        <v>1</v>
      </c>
      <c r="R599" s="54" t="str">
        <f t="shared" si="52"/>
        <v/>
      </c>
      <c r="S599" s="55" t="b">
        <f t="shared" si="53"/>
        <v>0</v>
      </c>
    </row>
    <row r="600" spans="2:19" ht="15" x14ac:dyDescent="0.2">
      <c r="B600" s="136"/>
      <c r="C600" s="136"/>
      <c r="D600" s="136"/>
      <c r="E600" s="136"/>
      <c r="F600" s="96"/>
      <c r="G600" s="96"/>
      <c r="H600" s="97"/>
      <c r="I600" s="98"/>
      <c r="J600" s="95" t="str">
        <f t="shared" si="50"/>
        <v/>
      </c>
      <c r="K600" s="95" t="str">
        <f t="shared" si="51"/>
        <v/>
      </c>
      <c r="L600" s="95" t="str">
        <f t="shared" si="54"/>
        <v/>
      </c>
      <c r="M600" s="113"/>
      <c r="N600" s="113"/>
      <c r="O600" s="113"/>
      <c r="Q600" s="26" t="b">
        <f t="shared" si="55"/>
        <v>1</v>
      </c>
      <c r="R600" s="54" t="str">
        <f t="shared" si="52"/>
        <v/>
      </c>
      <c r="S600" s="55" t="b">
        <f t="shared" si="53"/>
        <v>0</v>
      </c>
    </row>
    <row r="601" spans="2:19" ht="15" x14ac:dyDescent="0.2">
      <c r="B601" s="136"/>
      <c r="C601" s="136"/>
      <c r="D601" s="136"/>
      <c r="E601" s="136"/>
      <c r="F601" s="96"/>
      <c r="G601" s="96"/>
      <c r="H601" s="97"/>
      <c r="I601" s="98"/>
      <c r="J601" s="95" t="str">
        <f t="shared" si="50"/>
        <v/>
      </c>
      <c r="K601" s="95" t="str">
        <f t="shared" si="51"/>
        <v/>
      </c>
      <c r="L601" s="95" t="str">
        <f t="shared" si="54"/>
        <v/>
      </c>
      <c r="M601" s="113"/>
      <c r="N601" s="113"/>
      <c r="O601" s="113"/>
      <c r="Q601" s="26" t="b">
        <f t="shared" si="55"/>
        <v>1</v>
      </c>
      <c r="R601" s="54" t="str">
        <f t="shared" si="52"/>
        <v/>
      </c>
      <c r="S601" s="55" t="b">
        <f t="shared" si="53"/>
        <v>0</v>
      </c>
    </row>
    <row r="602" spans="2:19" ht="15" x14ac:dyDescent="0.2">
      <c r="B602" s="136"/>
      <c r="C602" s="136"/>
      <c r="D602" s="136"/>
      <c r="E602" s="136"/>
      <c r="F602" s="96"/>
      <c r="G602" s="96"/>
      <c r="H602" s="97"/>
      <c r="I602" s="98"/>
      <c r="J602" s="95" t="str">
        <f t="shared" si="50"/>
        <v/>
      </c>
      <c r="K602" s="95" t="str">
        <f t="shared" si="51"/>
        <v/>
      </c>
      <c r="L602" s="95" t="str">
        <f t="shared" si="54"/>
        <v/>
      </c>
      <c r="M602" s="113"/>
      <c r="N602" s="113"/>
      <c r="O602" s="113"/>
      <c r="Q602" s="26" t="b">
        <f t="shared" si="55"/>
        <v>1</v>
      </c>
      <c r="R602" s="54" t="str">
        <f t="shared" si="52"/>
        <v/>
      </c>
      <c r="S602" s="55" t="b">
        <f t="shared" si="53"/>
        <v>0</v>
      </c>
    </row>
    <row r="603" spans="2:19" ht="15" x14ac:dyDescent="0.2">
      <c r="B603" s="136"/>
      <c r="C603" s="136"/>
      <c r="D603" s="136"/>
      <c r="E603" s="136"/>
      <c r="F603" s="96"/>
      <c r="G603" s="96"/>
      <c r="H603" s="97"/>
      <c r="I603" s="98"/>
      <c r="J603" s="95" t="str">
        <f t="shared" si="50"/>
        <v/>
      </c>
      <c r="K603" s="95" t="str">
        <f t="shared" si="51"/>
        <v/>
      </c>
      <c r="L603" s="95" t="str">
        <f t="shared" si="54"/>
        <v/>
      </c>
      <c r="M603" s="113"/>
      <c r="N603" s="113"/>
      <c r="O603" s="113"/>
      <c r="Q603" s="26" t="b">
        <f t="shared" si="55"/>
        <v>1</v>
      </c>
      <c r="R603" s="54" t="str">
        <f t="shared" si="52"/>
        <v/>
      </c>
      <c r="S603" s="55" t="b">
        <f t="shared" si="53"/>
        <v>0</v>
      </c>
    </row>
    <row r="604" spans="2:19" ht="15" x14ac:dyDescent="0.2">
      <c r="B604" s="136"/>
      <c r="C604" s="136"/>
      <c r="D604" s="136"/>
      <c r="E604" s="136"/>
      <c r="F604" s="96"/>
      <c r="G604" s="96"/>
      <c r="H604" s="97"/>
      <c r="I604" s="98"/>
      <c r="J604" s="95" t="str">
        <f t="shared" si="50"/>
        <v/>
      </c>
      <c r="K604" s="95" t="str">
        <f t="shared" si="51"/>
        <v/>
      </c>
      <c r="L604" s="95" t="str">
        <f t="shared" si="54"/>
        <v/>
      </c>
      <c r="M604" s="113"/>
      <c r="N604" s="113"/>
      <c r="O604" s="113"/>
      <c r="Q604" s="26" t="b">
        <f t="shared" si="55"/>
        <v>1</v>
      </c>
      <c r="R604" s="54" t="str">
        <f t="shared" si="52"/>
        <v/>
      </c>
      <c r="S604" s="55" t="b">
        <f t="shared" si="53"/>
        <v>0</v>
      </c>
    </row>
    <row r="605" spans="2:19" ht="15" x14ac:dyDescent="0.2">
      <c r="B605" s="136"/>
      <c r="C605" s="136"/>
      <c r="D605" s="136"/>
      <c r="E605" s="136"/>
      <c r="F605" s="96"/>
      <c r="G605" s="96"/>
      <c r="H605" s="97"/>
      <c r="I605" s="98"/>
      <c r="J605" s="95" t="str">
        <f t="shared" si="50"/>
        <v/>
      </c>
      <c r="K605" s="95" t="str">
        <f t="shared" si="51"/>
        <v/>
      </c>
      <c r="L605" s="95" t="str">
        <f t="shared" si="54"/>
        <v/>
      </c>
      <c r="M605" s="113"/>
      <c r="N605" s="113"/>
      <c r="O605" s="113"/>
      <c r="Q605" s="26" t="b">
        <f t="shared" si="55"/>
        <v>1</v>
      </c>
      <c r="R605" s="54" t="str">
        <f t="shared" si="52"/>
        <v/>
      </c>
      <c r="S605" s="55" t="b">
        <f t="shared" si="53"/>
        <v>0</v>
      </c>
    </row>
    <row r="606" spans="2:19" ht="15" x14ac:dyDescent="0.2">
      <c r="B606" s="136"/>
      <c r="C606" s="136"/>
      <c r="D606" s="136"/>
      <c r="E606" s="136"/>
      <c r="F606" s="96"/>
      <c r="G606" s="96"/>
      <c r="H606" s="97"/>
      <c r="I606" s="98"/>
      <c r="J606" s="95" t="str">
        <f t="shared" si="50"/>
        <v/>
      </c>
      <c r="K606" s="95" t="str">
        <f t="shared" si="51"/>
        <v/>
      </c>
      <c r="L606" s="95" t="str">
        <f t="shared" si="54"/>
        <v/>
      </c>
      <c r="M606" s="113"/>
      <c r="N606" s="113"/>
      <c r="O606" s="113"/>
      <c r="Q606" s="26" t="b">
        <f t="shared" si="55"/>
        <v>1</v>
      </c>
      <c r="R606" s="54" t="str">
        <f t="shared" si="52"/>
        <v/>
      </c>
      <c r="S606" s="55" t="b">
        <f t="shared" si="53"/>
        <v>0</v>
      </c>
    </row>
    <row r="607" spans="2:19" ht="15" x14ac:dyDescent="0.2">
      <c r="B607" s="136"/>
      <c r="C607" s="136"/>
      <c r="D607" s="136"/>
      <c r="E607" s="136"/>
      <c r="F607" s="96"/>
      <c r="G607" s="96"/>
      <c r="H607" s="97"/>
      <c r="I607" s="98"/>
      <c r="J607" s="95" t="str">
        <f t="shared" ref="J607:J670" si="56">IF(OR(ISBLANK(H607),ISBLANK(I607),ISBLANK(G607)),"",ROUND(IF(G607="O",G$23*H607*I607,IF(I607&lt;X$8,G$22*H607,IF(I607&gt;=Y$8,I$22*H607,H$22*I607*H607))),0))</f>
        <v/>
      </c>
      <c r="K607" s="95" t="str">
        <f t="shared" ref="K607:K670" si="57">IF(OR(ISBLANK(J607),J607=""),"",ROUND(J607*J$21,0))</f>
        <v/>
      </c>
      <c r="L607" s="95" t="str">
        <f t="shared" si="54"/>
        <v/>
      </c>
      <c r="M607" s="113"/>
      <c r="N607" s="113"/>
      <c r="O607" s="113"/>
      <c r="Q607" s="26" t="b">
        <f t="shared" si="55"/>
        <v>1</v>
      </c>
      <c r="R607" s="54" t="str">
        <f t="shared" ref="R607:R670" si="58">IF(S607,"Cette ligne est incomplète, veuillez remplir tous les champs obligatoires","")</f>
        <v/>
      </c>
      <c r="S607" s="55" t="b">
        <f t="shared" ref="S607:S670" si="59">AND(NOT(Q607),COUNTA(B607:I607)&lt;&gt;5)</f>
        <v>0</v>
      </c>
    </row>
    <row r="608" spans="2:19" ht="15" x14ac:dyDescent="0.2">
      <c r="B608" s="136"/>
      <c r="C608" s="136"/>
      <c r="D608" s="136"/>
      <c r="E608" s="136"/>
      <c r="F608" s="96"/>
      <c r="G608" s="96"/>
      <c r="H608" s="97"/>
      <c r="I608" s="98"/>
      <c r="J608" s="95" t="str">
        <f t="shared" si="56"/>
        <v/>
      </c>
      <c r="K608" s="95" t="str">
        <f t="shared" si="57"/>
        <v/>
      </c>
      <c r="L608" s="95" t="str">
        <f t="shared" ref="L608:L671" si="60">IF(K608="","",J608-K608)</f>
        <v/>
      </c>
      <c r="M608" s="113"/>
      <c r="N608" s="113"/>
      <c r="O608" s="113"/>
      <c r="Q608" s="26" t="b">
        <f t="shared" ref="Q608:Q671" si="61">AND(COUNTA(B608:I608)=0,ISBLANK(M608))</f>
        <v>1</v>
      </c>
      <c r="R608" s="54" t="str">
        <f t="shared" si="58"/>
        <v/>
      </c>
      <c r="S608" s="55" t="b">
        <f t="shared" si="59"/>
        <v>0</v>
      </c>
    </row>
    <row r="609" spans="2:19" ht="15" x14ac:dyDescent="0.2">
      <c r="B609" s="136"/>
      <c r="C609" s="136"/>
      <c r="D609" s="136"/>
      <c r="E609" s="136"/>
      <c r="F609" s="96"/>
      <c r="G609" s="96"/>
      <c r="H609" s="97"/>
      <c r="I609" s="98"/>
      <c r="J609" s="95" t="str">
        <f t="shared" si="56"/>
        <v/>
      </c>
      <c r="K609" s="95" t="str">
        <f t="shared" si="57"/>
        <v/>
      </c>
      <c r="L609" s="95" t="str">
        <f t="shared" si="60"/>
        <v/>
      </c>
      <c r="M609" s="113"/>
      <c r="N609" s="113"/>
      <c r="O609" s="113"/>
      <c r="Q609" s="26" t="b">
        <f t="shared" si="61"/>
        <v>1</v>
      </c>
      <c r="R609" s="54" t="str">
        <f t="shared" si="58"/>
        <v/>
      </c>
      <c r="S609" s="55" t="b">
        <f t="shared" si="59"/>
        <v>0</v>
      </c>
    </row>
    <row r="610" spans="2:19" ht="15" x14ac:dyDescent="0.2">
      <c r="B610" s="136"/>
      <c r="C610" s="136"/>
      <c r="D610" s="136"/>
      <c r="E610" s="136"/>
      <c r="F610" s="96"/>
      <c r="G610" s="96"/>
      <c r="H610" s="97"/>
      <c r="I610" s="98"/>
      <c r="J610" s="95" t="str">
        <f t="shared" si="56"/>
        <v/>
      </c>
      <c r="K610" s="95" t="str">
        <f t="shared" si="57"/>
        <v/>
      </c>
      <c r="L610" s="95" t="str">
        <f t="shared" si="60"/>
        <v/>
      </c>
      <c r="M610" s="113"/>
      <c r="N610" s="113"/>
      <c r="O610" s="113"/>
      <c r="Q610" s="26" t="b">
        <f t="shared" si="61"/>
        <v>1</v>
      </c>
      <c r="R610" s="54" t="str">
        <f t="shared" si="58"/>
        <v/>
      </c>
      <c r="S610" s="55" t="b">
        <f t="shared" si="59"/>
        <v>0</v>
      </c>
    </row>
    <row r="611" spans="2:19" ht="15" x14ac:dyDescent="0.2">
      <c r="B611" s="136"/>
      <c r="C611" s="136"/>
      <c r="D611" s="136"/>
      <c r="E611" s="136"/>
      <c r="F611" s="96"/>
      <c r="G611" s="96"/>
      <c r="H611" s="97"/>
      <c r="I611" s="98"/>
      <c r="J611" s="95" t="str">
        <f t="shared" si="56"/>
        <v/>
      </c>
      <c r="K611" s="95" t="str">
        <f t="shared" si="57"/>
        <v/>
      </c>
      <c r="L611" s="95" t="str">
        <f t="shared" si="60"/>
        <v/>
      </c>
      <c r="M611" s="113"/>
      <c r="N611" s="113"/>
      <c r="O611" s="113"/>
      <c r="Q611" s="26" t="b">
        <f t="shared" si="61"/>
        <v>1</v>
      </c>
      <c r="R611" s="54" t="str">
        <f t="shared" si="58"/>
        <v/>
      </c>
      <c r="S611" s="55" t="b">
        <f t="shared" si="59"/>
        <v>0</v>
      </c>
    </row>
    <row r="612" spans="2:19" ht="15" x14ac:dyDescent="0.2">
      <c r="B612" s="136"/>
      <c r="C612" s="136"/>
      <c r="D612" s="136"/>
      <c r="E612" s="136"/>
      <c r="F612" s="96"/>
      <c r="G612" s="96"/>
      <c r="H612" s="97"/>
      <c r="I612" s="98"/>
      <c r="J612" s="95" t="str">
        <f t="shared" si="56"/>
        <v/>
      </c>
      <c r="K612" s="95" t="str">
        <f t="shared" si="57"/>
        <v/>
      </c>
      <c r="L612" s="95" t="str">
        <f t="shared" si="60"/>
        <v/>
      </c>
      <c r="M612" s="113"/>
      <c r="N612" s="113"/>
      <c r="O612" s="113"/>
      <c r="Q612" s="26" t="b">
        <f t="shared" si="61"/>
        <v>1</v>
      </c>
      <c r="R612" s="54" t="str">
        <f t="shared" si="58"/>
        <v/>
      </c>
      <c r="S612" s="55" t="b">
        <f t="shared" si="59"/>
        <v>0</v>
      </c>
    </row>
    <row r="613" spans="2:19" ht="15" x14ac:dyDescent="0.2">
      <c r="B613" s="136"/>
      <c r="C613" s="136"/>
      <c r="D613" s="136"/>
      <c r="E613" s="136"/>
      <c r="F613" s="96"/>
      <c r="G613" s="96"/>
      <c r="H613" s="97"/>
      <c r="I613" s="98"/>
      <c r="J613" s="95" t="str">
        <f t="shared" si="56"/>
        <v/>
      </c>
      <c r="K613" s="95" t="str">
        <f t="shared" si="57"/>
        <v/>
      </c>
      <c r="L613" s="95" t="str">
        <f t="shared" si="60"/>
        <v/>
      </c>
      <c r="M613" s="113"/>
      <c r="N613" s="113"/>
      <c r="O613" s="113"/>
      <c r="Q613" s="26" t="b">
        <f t="shared" si="61"/>
        <v>1</v>
      </c>
      <c r="R613" s="54" t="str">
        <f t="shared" si="58"/>
        <v/>
      </c>
      <c r="S613" s="55" t="b">
        <f t="shared" si="59"/>
        <v>0</v>
      </c>
    </row>
    <row r="614" spans="2:19" ht="15" x14ac:dyDescent="0.2">
      <c r="B614" s="136"/>
      <c r="C614" s="136"/>
      <c r="D614" s="136"/>
      <c r="E614" s="136"/>
      <c r="F614" s="96"/>
      <c r="G614" s="96"/>
      <c r="H614" s="97"/>
      <c r="I614" s="98"/>
      <c r="J614" s="95" t="str">
        <f t="shared" si="56"/>
        <v/>
      </c>
      <c r="K614" s="95" t="str">
        <f t="shared" si="57"/>
        <v/>
      </c>
      <c r="L614" s="95" t="str">
        <f t="shared" si="60"/>
        <v/>
      </c>
      <c r="M614" s="113"/>
      <c r="N614" s="113"/>
      <c r="O614" s="113"/>
      <c r="Q614" s="26" t="b">
        <f t="shared" si="61"/>
        <v>1</v>
      </c>
      <c r="R614" s="54" t="str">
        <f t="shared" si="58"/>
        <v/>
      </c>
      <c r="S614" s="55" t="b">
        <f t="shared" si="59"/>
        <v>0</v>
      </c>
    </row>
    <row r="615" spans="2:19" ht="15" x14ac:dyDescent="0.2">
      <c r="B615" s="136"/>
      <c r="C615" s="136"/>
      <c r="D615" s="136"/>
      <c r="E615" s="136"/>
      <c r="F615" s="96"/>
      <c r="G615" s="96"/>
      <c r="H615" s="97"/>
      <c r="I615" s="98"/>
      <c r="J615" s="95" t="str">
        <f t="shared" si="56"/>
        <v/>
      </c>
      <c r="K615" s="95" t="str">
        <f t="shared" si="57"/>
        <v/>
      </c>
      <c r="L615" s="95" t="str">
        <f t="shared" si="60"/>
        <v/>
      </c>
      <c r="M615" s="113"/>
      <c r="N615" s="113"/>
      <c r="O615" s="113"/>
      <c r="Q615" s="26" t="b">
        <f t="shared" si="61"/>
        <v>1</v>
      </c>
      <c r="R615" s="54" t="str">
        <f t="shared" si="58"/>
        <v/>
      </c>
      <c r="S615" s="55" t="b">
        <f t="shared" si="59"/>
        <v>0</v>
      </c>
    </row>
    <row r="616" spans="2:19" ht="15" x14ac:dyDescent="0.2">
      <c r="B616" s="136"/>
      <c r="C616" s="136"/>
      <c r="D616" s="136"/>
      <c r="E616" s="136"/>
      <c r="F616" s="96"/>
      <c r="G616" s="96"/>
      <c r="H616" s="97"/>
      <c r="I616" s="98"/>
      <c r="J616" s="95" t="str">
        <f t="shared" si="56"/>
        <v/>
      </c>
      <c r="K616" s="95" t="str">
        <f t="shared" si="57"/>
        <v/>
      </c>
      <c r="L616" s="95" t="str">
        <f t="shared" si="60"/>
        <v/>
      </c>
      <c r="M616" s="113"/>
      <c r="N616" s="113"/>
      <c r="O616" s="113"/>
      <c r="Q616" s="26" t="b">
        <f t="shared" si="61"/>
        <v>1</v>
      </c>
      <c r="R616" s="54" t="str">
        <f t="shared" si="58"/>
        <v/>
      </c>
      <c r="S616" s="55" t="b">
        <f t="shared" si="59"/>
        <v>0</v>
      </c>
    </row>
    <row r="617" spans="2:19" ht="15" x14ac:dyDescent="0.2">
      <c r="B617" s="136"/>
      <c r="C617" s="136"/>
      <c r="D617" s="136"/>
      <c r="E617" s="136"/>
      <c r="F617" s="96"/>
      <c r="G617" s="96"/>
      <c r="H617" s="97"/>
      <c r="I617" s="98"/>
      <c r="J617" s="95" t="str">
        <f t="shared" si="56"/>
        <v/>
      </c>
      <c r="K617" s="95" t="str">
        <f t="shared" si="57"/>
        <v/>
      </c>
      <c r="L617" s="95" t="str">
        <f t="shared" si="60"/>
        <v/>
      </c>
      <c r="M617" s="113"/>
      <c r="N617" s="113"/>
      <c r="O617" s="113"/>
      <c r="Q617" s="26" t="b">
        <f t="shared" si="61"/>
        <v>1</v>
      </c>
      <c r="R617" s="54" t="str">
        <f t="shared" si="58"/>
        <v/>
      </c>
      <c r="S617" s="55" t="b">
        <f t="shared" si="59"/>
        <v>0</v>
      </c>
    </row>
    <row r="618" spans="2:19" ht="15" x14ac:dyDescent="0.2">
      <c r="B618" s="136"/>
      <c r="C618" s="136"/>
      <c r="D618" s="136"/>
      <c r="E618" s="136"/>
      <c r="F618" s="96"/>
      <c r="G618" s="96"/>
      <c r="H618" s="97"/>
      <c r="I618" s="98"/>
      <c r="J618" s="95" t="str">
        <f t="shared" si="56"/>
        <v/>
      </c>
      <c r="K618" s="95" t="str">
        <f t="shared" si="57"/>
        <v/>
      </c>
      <c r="L618" s="95" t="str">
        <f t="shared" si="60"/>
        <v/>
      </c>
      <c r="M618" s="113"/>
      <c r="N618" s="113"/>
      <c r="O618" s="113"/>
      <c r="Q618" s="26" t="b">
        <f t="shared" si="61"/>
        <v>1</v>
      </c>
      <c r="R618" s="54" t="str">
        <f t="shared" si="58"/>
        <v/>
      </c>
      <c r="S618" s="55" t="b">
        <f t="shared" si="59"/>
        <v>0</v>
      </c>
    </row>
    <row r="619" spans="2:19" ht="15" x14ac:dyDescent="0.2">
      <c r="B619" s="136"/>
      <c r="C619" s="136"/>
      <c r="D619" s="136"/>
      <c r="E619" s="136"/>
      <c r="F619" s="96"/>
      <c r="G619" s="96"/>
      <c r="H619" s="97"/>
      <c r="I619" s="98"/>
      <c r="J619" s="95" t="str">
        <f t="shared" si="56"/>
        <v/>
      </c>
      <c r="K619" s="95" t="str">
        <f t="shared" si="57"/>
        <v/>
      </c>
      <c r="L619" s="95" t="str">
        <f t="shared" si="60"/>
        <v/>
      </c>
      <c r="M619" s="113"/>
      <c r="N619" s="113"/>
      <c r="O619" s="113"/>
      <c r="Q619" s="26" t="b">
        <f t="shared" si="61"/>
        <v>1</v>
      </c>
      <c r="R619" s="54" t="str">
        <f t="shared" si="58"/>
        <v/>
      </c>
      <c r="S619" s="55" t="b">
        <f t="shared" si="59"/>
        <v>0</v>
      </c>
    </row>
    <row r="620" spans="2:19" ht="15" x14ac:dyDescent="0.2">
      <c r="B620" s="136"/>
      <c r="C620" s="136"/>
      <c r="D620" s="136"/>
      <c r="E620" s="136"/>
      <c r="F620" s="96"/>
      <c r="G620" s="96"/>
      <c r="H620" s="97"/>
      <c r="I620" s="98"/>
      <c r="J620" s="95" t="str">
        <f t="shared" si="56"/>
        <v/>
      </c>
      <c r="K620" s="95" t="str">
        <f t="shared" si="57"/>
        <v/>
      </c>
      <c r="L620" s="95" t="str">
        <f t="shared" si="60"/>
        <v/>
      </c>
      <c r="M620" s="113"/>
      <c r="N620" s="113"/>
      <c r="O620" s="113"/>
      <c r="Q620" s="26" t="b">
        <f t="shared" si="61"/>
        <v>1</v>
      </c>
      <c r="R620" s="54" t="str">
        <f t="shared" si="58"/>
        <v/>
      </c>
      <c r="S620" s="55" t="b">
        <f t="shared" si="59"/>
        <v>0</v>
      </c>
    </row>
    <row r="621" spans="2:19" ht="15" x14ac:dyDescent="0.2">
      <c r="B621" s="136"/>
      <c r="C621" s="136"/>
      <c r="D621" s="136"/>
      <c r="E621" s="136"/>
      <c r="F621" s="96"/>
      <c r="G621" s="96"/>
      <c r="H621" s="97"/>
      <c r="I621" s="98"/>
      <c r="J621" s="95" t="str">
        <f t="shared" si="56"/>
        <v/>
      </c>
      <c r="K621" s="95" t="str">
        <f t="shared" si="57"/>
        <v/>
      </c>
      <c r="L621" s="95" t="str">
        <f t="shared" si="60"/>
        <v/>
      </c>
      <c r="M621" s="113"/>
      <c r="N621" s="113"/>
      <c r="O621" s="113"/>
      <c r="Q621" s="26" t="b">
        <f t="shared" si="61"/>
        <v>1</v>
      </c>
      <c r="R621" s="54" t="str">
        <f t="shared" si="58"/>
        <v/>
      </c>
      <c r="S621" s="55" t="b">
        <f t="shared" si="59"/>
        <v>0</v>
      </c>
    </row>
    <row r="622" spans="2:19" ht="15" x14ac:dyDescent="0.2">
      <c r="B622" s="136"/>
      <c r="C622" s="136"/>
      <c r="D622" s="136"/>
      <c r="E622" s="136"/>
      <c r="F622" s="96"/>
      <c r="G622" s="96"/>
      <c r="H622" s="97"/>
      <c r="I622" s="98"/>
      <c r="J622" s="95" t="str">
        <f t="shared" si="56"/>
        <v/>
      </c>
      <c r="K622" s="95" t="str">
        <f t="shared" si="57"/>
        <v/>
      </c>
      <c r="L622" s="95" t="str">
        <f t="shared" si="60"/>
        <v/>
      </c>
      <c r="M622" s="113"/>
      <c r="N622" s="113"/>
      <c r="O622" s="113"/>
      <c r="Q622" s="26" t="b">
        <f t="shared" si="61"/>
        <v>1</v>
      </c>
      <c r="R622" s="54" t="str">
        <f t="shared" si="58"/>
        <v/>
      </c>
      <c r="S622" s="55" t="b">
        <f t="shared" si="59"/>
        <v>0</v>
      </c>
    </row>
    <row r="623" spans="2:19" ht="15" x14ac:dyDescent="0.2">
      <c r="B623" s="136"/>
      <c r="C623" s="136"/>
      <c r="D623" s="136"/>
      <c r="E623" s="136"/>
      <c r="F623" s="96"/>
      <c r="G623" s="96"/>
      <c r="H623" s="97"/>
      <c r="I623" s="98"/>
      <c r="J623" s="95" t="str">
        <f t="shared" si="56"/>
        <v/>
      </c>
      <c r="K623" s="95" t="str">
        <f t="shared" si="57"/>
        <v/>
      </c>
      <c r="L623" s="95" t="str">
        <f t="shared" si="60"/>
        <v/>
      </c>
      <c r="M623" s="113"/>
      <c r="N623" s="113"/>
      <c r="O623" s="113"/>
      <c r="Q623" s="26" t="b">
        <f t="shared" si="61"/>
        <v>1</v>
      </c>
      <c r="R623" s="54" t="str">
        <f t="shared" si="58"/>
        <v/>
      </c>
      <c r="S623" s="55" t="b">
        <f t="shared" si="59"/>
        <v>0</v>
      </c>
    </row>
    <row r="624" spans="2:19" ht="15" x14ac:dyDescent="0.2">
      <c r="B624" s="136"/>
      <c r="C624" s="136"/>
      <c r="D624" s="136"/>
      <c r="E624" s="136"/>
      <c r="F624" s="96"/>
      <c r="G624" s="96"/>
      <c r="H624" s="97"/>
      <c r="I624" s="98"/>
      <c r="J624" s="95" t="str">
        <f t="shared" si="56"/>
        <v/>
      </c>
      <c r="K624" s="95" t="str">
        <f t="shared" si="57"/>
        <v/>
      </c>
      <c r="L624" s="95" t="str">
        <f t="shared" si="60"/>
        <v/>
      </c>
      <c r="M624" s="113"/>
      <c r="N624" s="113"/>
      <c r="O624" s="113"/>
      <c r="Q624" s="26" t="b">
        <f t="shared" si="61"/>
        <v>1</v>
      </c>
      <c r="R624" s="54" t="str">
        <f t="shared" si="58"/>
        <v/>
      </c>
      <c r="S624" s="55" t="b">
        <f t="shared" si="59"/>
        <v>0</v>
      </c>
    </row>
    <row r="625" spans="2:19" ht="15" x14ac:dyDescent="0.2">
      <c r="B625" s="136"/>
      <c r="C625" s="136"/>
      <c r="D625" s="136"/>
      <c r="E625" s="136"/>
      <c r="F625" s="96"/>
      <c r="G625" s="96"/>
      <c r="H625" s="97"/>
      <c r="I625" s="98"/>
      <c r="J625" s="95" t="str">
        <f t="shared" si="56"/>
        <v/>
      </c>
      <c r="K625" s="95" t="str">
        <f t="shared" si="57"/>
        <v/>
      </c>
      <c r="L625" s="95" t="str">
        <f t="shared" si="60"/>
        <v/>
      </c>
      <c r="M625" s="113"/>
      <c r="N625" s="113"/>
      <c r="O625" s="113"/>
      <c r="Q625" s="26" t="b">
        <f t="shared" si="61"/>
        <v>1</v>
      </c>
      <c r="R625" s="54" t="str">
        <f t="shared" si="58"/>
        <v/>
      </c>
      <c r="S625" s="55" t="b">
        <f t="shared" si="59"/>
        <v>0</v>
      </c>
    </row>
    <row r="626" spans="2:19" ht="15" x14ac:dyDescent="0.2">
      <c r="B626" s="136"/>
      <c r="C626" s="136"/>
      <c r="D626" s="136"/>
      <c r="E626" s="136"/>
      <c r="F626" s="96"/>
      <c r="G626" s="96"/>
      <c r="H626" s="97"/>
      <c r="I626" s="98"/>
      <c r="J626" s="95" t="str">
        <f t="shared" si="56"/>
        <v/>
      </c>
      <c r="K626" s="95" t="str">
        <f t="shared" si="57"/>
        <v/>
      </c>
      <c r="L626" s="95" t="str">
        <f t="shared" si="60"/>
        <v/>
      </c>
      <c r="M626" s="113"/>
      <c r="N626" s="113"/>
      <c r="O626" s="113"/>
      <c r="Q626" s="26" t="b">
        <f t="shared" si="61"/>
        <v>1</v>
      </c>
      <c r="R626" s="54" t="str">
        <f t="shared" si="58"/>
        <v/>
      </c>
      <c r="S626" s="55" t="b">
        <f t="shared" si="59"/>
        <v>0</v>
      </c>
    </row>
    <row r="627" spans="2:19" ht="15" x14ac:dyDescent="0.2">
      <c r="B627" s="136"/>
      <c r="C627" s="136"/>
      <c r="D627" s="136"/>
      <c r="E627" s="136"/>
      <c r="F627" s="96"/>
      <c r="G627" s="96"/>
      <c r="H627" s="97"/>
      <c r="I627" s="98"/>
      <c r="J627" s="95" t="str">
        <f t="shared" si="56"/>
        <v/>
      </c>
      <c r="K627" s="95" t="str">
        <f t="shared" si="57"/>
        <v/>
      </c>
      <c r="L627" s="95" t="str">
        <f t="shared" si="60"/>
        <v/>
      </c>
      <c r="M627" s="113"/>
      <c r="N627" s="113"/>
      <c r="O627" s="113"/>
      <c r="Q627" s="26" t="b">
        <f t="shared" si="61"/>
        <v>1</v>
      </c>
      <c r="R627" s="54" t="str">
        <f t="shared" si="58"/>
        <v/>
      </c>
      <c r="S627" s="55" t="b">
        <f t="shared" si="59"/>
        <v>0</v>
      </c>
    </row>
    <row r="628" spans="2:19" ht="15" x14ac:dyDescent="0.2">
      <c r="B628" s="136"/>
      <c r="C628" s="136"/>
      <c r="D628" s="136"/>
      <c r="E628" s="136"/>
      <c r="F628" s="96"/>
      <c r="G628" s="96"/>
      <c r="H628" s="97"/>
      <c r="I628" s="98"/>
      <c r="J628" s="95" t="str">
        <f t="shared" si="56"/>
        <v/>
      </c>
      <c r="K628" s="95" t="str">
        <f t="shared" si="57"/>
        <v/>
      </c>
      <c r="L628" s="95" t="str">
        <f t="shared" si="60"/>
        <v/>
      </c>
      <c r="M628" s="113"/>
      <c r="N628" s="113"/>
      <c r="O628" s="113"/>
      <c r="Q628" s="26" t="b">
        <f t="shared" si="61"/>
        <v>1</v>
      </c>
      <c r="R628" s="54" t="str">
        <f t="shared" si="58"/>
        <v/>
      </c>
      <c r="S628" s="55" t="b">
        <f t="shared" si="59"/>
        <v>0</v>
      </c>
    </row>
    <row r="629" spans="2:19" ht="15" x14ac:dyDescent="0.2">
      <c r="B629" s="136"/>
      <c r="C629" s="136"/>
      <c r="D629" s="136"/>
      <c r="E629" s="136"/>
      <c r="F629" s="96"/>
      <c r="G629" s="96"/>
      <c r="H629" s="97"/>
      <c r="I629" s="98"/>
      <c r="J629" s="95" t="str">
        <f t="shared" si="56"/>
        <v/>
      </c>
      <c r="K629" s="95" t="str">
        <f t="shared" si="57"/>
        <v/>
      </c>
      <c r="L629" s="95" t="str">
        <f t="shared" si="60"/>
        <v/>
      </c>
      <c r="M629" s="113"/>
      <c r="N629" s="113"/>
      <c r="O629" s="113"/>
      <c r="Q629" s="26" t="b">
        <f t="shared" si="61"/>
        <v>1</v>
      </c>
      <c r="R629" s="54" t="str">
        <f t="shared" si="58"/>
        <v/>
      </c>
      <c r="S629" s="55" t="b">
        <f t="shared" si="59"/>
        <v>0</v>
      </c>
    </row>
    <row r="630" spans="2:19" ht="15" x14ac:dyDescent="0.2">
      <c r="B630" s="136"/>
      <c r="C630" s="136"/>
      <c r="D630" s="136"/>
      <c r="E630" s="136"/>
      <c r="F630" s="96"/>
      <c r="G630" s="96"/>
      <c r="H630" s="97"/>
      <c r="I630" s="98"/>
      <c r="J630" s="95" t="str">
        <f t="shared" si="56"/>
        <v/>
      </c>
      <c r="K630" s="95" t="str">
        <f t="shared" si="57"/>
        <v/>
      </c>
      <c r="L630" s="95" t="str">
        <f t="shared" si="60"/>
        <v/>
      </c>
      <c r="M630" s="113"/>
      <c r="N630" s="113"/>
      <c r="O630" s="113"/>
      <c r="Q630" s="26" t="b">
        <f t="shared" si="61"/>
        <v>1</v>
      </c>
      <c r="R630" s="54" t="str">
        <f t="shared" si="58"/>
        <v/>
      </c>
      <c r="S630" s="55" t="b">
        <f t="shared" si="59"/>
        <v>0</v>
      </c>
    </row>
    <row r="631" spans="2:19" ht="15" x14ac:dyDescent="0.2">
      <c r="B631" s="136"/>
      <c r="C631" s="136"/>
      <c r="D631" s="136"/>
      <c r="E631" s="136"/>
      <c r="F631" s="96"/>
      <c r="G631" s="96"/>
      <c r="H631" s="97"/>
      <c r="I631" s="98"/>
      <c r="J631" s="95" t="str">
        <f t="shared" si="56"/>
        <v/>
      </c>
      <c r="K631" s="95" t="str">
        <f t="shared" si="57"/>
        <v/>
      </c>
      <c r="L631" s="95" t="str">
        <f t="shared" si="60"/>
        <v/>
      </c>
      <c r="M631" s="113"/>
      <c r="N631" s="113"/>
      <c r="O631" s="113"/>
      <c r="Q631" s="26" t="b">
        <f t="shared" si="61"/>
        <v>1</v>
      </c>
      <c r="R631" s="54" t="str">
        <f t="shared" si="58"/>
        <v/>
      </c>
      <c r="S631" s="55" t="b">
        <f t="shared" si="59"/>
        <v>0</v>
      </c>
    </row>
    <row r="632" spans="2:19" ht="15" x14ac:dyDescent="0.2">
      <c r="B632" s="136"/>
      <c r="C632" s="136"/>
      <c r="D632" s="136"/>
      <c r="E632" s="136"/>
      <c r="F632" s="96"/>
      <c r="G632" s="96"/>
      <c r="H632" s="97"/>
      <c r="I632" s="98"/>
      <c r="J632" s="95" t="str">
        <f t="shared" si="56"/>
        <v/>
      </c>
      <c r="K632" s="95" t="str">
        <f t="shared" si="57"/>
        <v/>
      </c>
      <c r="L632" s="95" t="str">
        <f t="shared" si="60"/>
        <v/>
      </c>
      <c r="M632" s="113"/>
      <c r="N632" s="113"/>
      <c r="O632" s="113"/>
      <c r="Q632" s="26" t="b">
        <f t="shared" si="61"/>
        <v>1</v>
      </c>
      <c r="R632" s="54" t="str">
        <f t="shared" si="58"/>
        <v/>
      </c>
      <c r="S632" s="55" t="b">
        <f t="shared" si="59"/>
        <v>0</v>
      </c>
    </row>
    <row r="633" spans="2:19" ht="15" x14ac:dyDescent="0.2">
      <c r="B633" s="136"/>
      <c r="C633" s="136"/>
      <c r="D633" s="136"/>
      <c r="E633" s="136"/>
      <c r="F633" s="96"/>
      <c r="G633" s="96"/>
      <c r="H633" s="97"/>
      <c r="I633" s="98"/>
      <c r="J633" s="95" t="str">
        <f t="shared" si="56"/>
        <v/>
      </c>
      <c r="K633" s="95" t="str">
        <f t="shared" si="57"/>
        <v/>
      </c>
      <c r="L633" s="95" t="str">
        <f t="shared" si="60"/>
        <v/>
      </c>
      <c r="M633" s="113"/>
      <c r="N633" s="113"/>
      <c r="O633" s="113"/>
      <c r="Q633" s="26" t="b">
        <f t="shared" si="61"/>
        <v>1</v>
      </c>
      <c r="R633" s="54" t="str">
        <f t="shared" si="58"/>
        <v/>
      </c>
      <c r="S633" s="55" t="b">
        <f t="shared" si="59"/>
        <v>0</v>
      </c>
    </row>
    <row r="634" spans="2:19" ht="15" x14ac:dyDescent="0.2">
      <c r="B634" s="136"/>
      <c r="C634" s="136"/>
      <c r="D634" s="136"/>
      <c r="E634" s="136"/>
      <c r="F634" s="96"/>
      <c r="G634" s="96"/>
      <c r="H634" s="97"/>
      <c r="I634" s="98"/>
      <c r="J634" s="95" t="str">
        <f t="shared" si="56"/>
        <v/>
      </c>
      <c r="K634" s="95" t="str">
        <f t="shared" si="57"/>
        <v/>
      </c>
      <c r="L634" s="95" t="str">
        <f t="shared" si="60"/>
        <v/>
      </c>
      <c r="M634" s="113"/>
      <c r="N634" s="113"/>
      <c r="O634" s="113"/>
      <c r="Q634" s="26" t="b">
        <f t="shared" si="61"/>
        <v>1</v>
      </c>
      <c r="R634" s="54" t="str">
        <f t="shared" si="58"/>
        <v/>
      </c>
      <c r="S634" s="55" t="b">
        <f t="shared" si="59"/>
        <v>0</v>
      </c>
    </row>
    <row r="635" spans="2:19" ht="15" x14ac:dyDescent="0.2">
      <c r="B635" s="136"/>
      <c r="C635" s="136"/>
      <c r="D635" s="136"/>
      <c r="E635" s="136"/>
      <c r="F635" s="96"/>
      <c r="G635" s="96"/>
      <c r="H635" s="97"/>
      <c r="I635" s="98"/>
      <c r="J635" s="95" t="str">
        <f t="shared" si="56"/>
        <v/>
      </c>
      <c r="K635" s="95" t="str">
        <f t="shared" si="57"/>
        <v/>
      </c>
      <c r="L635" s="95" t="str">
        <f t="shared" si="60"/>
        <v/>
      </c>
      <c r="M635" s="113"/>
      <c r="N635" s="113"/>
      <c r="O635" s="113"/>
      <c r="Q635" s="26" t="b">
        <f t="shared" si="61"/>
        <v>1</v>
      </c>
      <c r="R635" s="54" t="str">
        <f t="shared" si="58"/>
        <v/>
      </c>
      <c r="S635" s="55" t="b">
        <f t="shared" si="59"/>
        <v>0</v>
      </c>
    </row>
    <row r="636" spans="2:19" ht="15" x14ac:dyDescent="0.2">
      <c r="B636" s="136"/>
      <c r="C636" s="136"/>
      <c r="D636" s="136"/>
      <c r="E636" s="136"/>
      <c r="F636" s="96"/>
      <c r="G636" s="96"/>
      <c r="H636" s="97"/>
      <c r="I636" s="98"/>
      <c r="J636" s="95" t="str">
        <f t="shared" si="56"/>
        <v/>
      </c>
      <c r="K636" s="95" t="str">
        <f t="shared" si="57"/>
        <v/>
      </c>
      <c r="L636" s="95" t="str">
        <f t="shared" si="60"/>
        <v/>
      </c>
      <c r="M636" s="113"/>
      <c r="N636" s="113"/>
      <c r="O636" s="113"/>
      <c r="Q636" s="26" t="b">
        <f t="shared" si="61"/>
        <v>1</v>
      </c>
      <c r="R636" s="54" t="str">
        <f t="shared" si="58"/>
        <v/>
      </c>
      <c r="S636" s="55" t="b">
        <f t="shared" si="59"/>
        <v>0</v>
      </c>
    </row>
    <row r="637" spans="2:19" ht="15" x14ac:dyDescent="0.2">
      <c r="B637" s="136"/>
      <c r="C637" s="136"/>
      <c r="D637" s="136"/>
      <c r="E637" s="136"/>
      <c r="F637" s="96"/>
      <c r="G637" s="96"/>
      <c r="H637" s="97"/>
      <c r="I637" s="98"/>
      <c r="J637" s="95" t="str">
        <f t="shared" si="56"/>
        <v/>
      </c>
      <c r="K637" s="95" t="str">
        <f t="shared" si="57"/>
        <v/>
      </c>
      <c r="L637" s="95" t="str">
        <f t="shared" si="60"/>
        <v/>
      </c>
      <c r="M637" s="113"/>
      <c r="N637" s="113"/>
      <c r="O637" s="113"/>
      <c r="Q637" s="26" t="b">
        <f t="shared" si="61"/>
        <v>1</v>
      </c>
      <c r="R637" s="54" t="str">
        <f t="shared" si="58"/>
        <v/>
      </c>
      <c r="S637" s="55" t="b">
        <f t="shared" si="59"/>
        <v>0</v>
      </c>
    </row>
    <row r="638" spans="2:19" ht="15" x14ac:dyDescent="0.2">
      <c r="B638" s="136"/>
      <c r="C638" s="136"/>
      <c r="D638" s="136"/>
      <c r="E638" s="136"/>
      <c r="F638" s="96"/>
      <c r="G638" s="96"/>
      <c r="H638" s="97"/>
      <c r="I638" s="98"/>
      <c r="J638" s="95" t="str">
        <f t="shared" si="56"/>
        <v/>
      </c>
      <c r="K638" s="95" t="str">
        <f t="shared" si="57"/>
        <v/>
      </c>
      <c r="L638" s="95" t="str">
        <f t="shared" si="60"/>
        <v/>
      </c>
      <c r="M638" s="113"/>
      <c r="N638" s="113"/>
      <c r="O638" s="113"/>
      <c r="Q638" s="26" t="b">
        <f t="shared" si="61"/>
        <v>1</v>
      </c>
      <c r="R638" s="54" t="str">
        <f t="shared" si="58"/>
        <v/>
      </c>
      <c r="S638" s="55" t="b">
        <f t="shared" si="59"/>
        <v>0</v>
      </c>
    </row>
    <row r="639" spans="2:19" ht="15" x14ac:dyDescent="0.2">
      <c r="B639" s="136"/>
      <c r="C639" s="136"/>
      <c r="D639" s="136"/>
      <c r="E639" s="136"/>
      <c r="F639" s="96"/>
      <c r="G639" s="96"/>
      <c r="H639" s="97"/>
      <c r="I639" s="98"/>
      <c r="J639" s="95" t="str">
        <f t="shared" si="56"/>
        <v/>
      </c>
      <c r="K639" s="95" t="str">
        <f t="shared" si="57"/>
        <v/>
      </c>
      <c r="L639" s="95" t="str">
        <f t="shared" si="60"/>
        <v/>
      </c>
      <c r="M639" s="113"/>
      <c r="N639" s="113"/>
      <c r="O639" s="113"/>
      <c r="Q639" s="26" t="b">
        <f t="shared" si="61"/>
        <v>1</v>
      </c>
      <c r="R639" s="54" t="str">
        <f t="shared" si="58"/>
        <v/>
      </c>
      <c r="S639" s="55" t="b">
        <f t="shared" si="59"/>
        <v>0</v>
      </c>
    </row>
    <row r="640" spans="2:19" ht="15" x14ac:dyDescent="0.2">
      <c r="B640" s="136"/>
      <c r="C640" s="136"/>
      <c r="D640" s="136"/>
      <c r="E640" s="136"/>
      <c r="F640" s="96"/>
      <c r="G640" s="96"/>
      <c r="H640" s="97"/>
      <c r="I640" s="98"/>
      <c r="J640" s="95" t="str">
        <f t="shared" si="56"/>
        <v/>
      </c>
      <c r="K640" s="95" t="str">
        <f t="shared" si="57"/>
        <v/>
      </c>
      <c r="L640" s="95" t="str">
        <f t="shared" si="60"/>
        <v/>
      </c>
      <c r="M640" s="113"/>
      <c r="N640" s="113"/>
      <c r="O640" s="113"/>
      <c r="Q640" s="26" t="b">
        <f t="shared" si="61"/>
        <v>1</v>
      </c>
      <c r="R640" s="54" t="str">
        <f t="shared" si="58"/>
        <v/>
      </c>
      <c r="S640" s="55" t="b">
        <f t="shared" si="59"/>
        <v>0</v>
      </c>
    </row>
    <row r="641" spans="2:19" ht="15" x14ac:dyDescent="0.2">
      <c r="B641" s="136"/>
      <c r="C641" s="136"/>
      <c r="D641" s="136"/>
      <c r="E641" s="136"/>
      <c r="F641" s="96"/>
      <c r="G641" s="96"/>
      <c r="H641" s="97"/>
      <c r="I641" s="98"/>
      <c r="J641" s="95" t="str">
        <f t="shared" si="56"/>
        <v/>
      </c>
      <c r="K641" s="95" t="str">
        <f t="shared" si="57"/>
        <v/>
      </c>
      <c r="L641" s="95" t="str">
        <f t="shared" si="60"/>
        <v/>
      </c>
      <c r="M641" s="113"/>
      <c r="N641" s="113"/>
      <c r="O641" s="113"/>
      <c r="Q641" s="26" t="b">
        <f t="shared" si="61"/>
        <v>1</v>
      </c>
      <c r="R641" s="54" t="str">
        <f t="shared" si="58"/>
        <v/>
      </c>
      <c r="S641" s="55" t="b">
        <f t="shared" si="59"/>
        <v>0</v>
      </c>
    </row>
    <row r="642" spans="2:19" ht="15" x14ac:dyDescent="0.2">
      <c r="B642" s="136"/>
      <c r="C642" s="136"/>
      <c r="D642" s="136"/>
      <c r="E642" s="136"/>
      <c r="F642" s="96"/>
      <c r="G642" s="96"/>
      <c r="H642" s="97"/>
      <c r="I642" s="98"/>
      <c r="J642" s="95" t="str">
        <f t="shared" si="56"/>
        <v/>
      </c>
      <c r="K642" s="95" t="str">
        <f t="shared" si="57"/>
        <v/>
      </c>
      <c r="L642" s="95" t="str">
        <f t="shared" si="60"/>
        <v/>
      </c>
      <c r="M642" s="113"/>
      <c r="N642" s="113"/>
      <c r="O642" s="113"/>
      <c r="Q642" s="26" t="b">
        <f t="shared" si="61"/>
        <v>1</v>
      </c>
      <c r="R642" s="54" t="str">
        <f t="shared" si="58"/>
        <v/>
      </c>
      <c r="S642" s="55" t="b">
        <f t="shared" si="59"/>
        <v>0</v>
      </c>
    </row>
    <row r="643" spans="2:19" ht="15" x14ac:dyDescent="0.2">
      <c r="B643" s="136"/>
      <c r="C643" s="136"/>
      <c r="D643" s="136"/>
      <c r="E643" s="136"/>
      <c r="F643" s="96"/>
      <c r="G643" s="96"/>
      <c r="H643" s="97"/>
      <c r="I643" s="98"/>
      <c r="J643" s="95" t="str">
        <f t="shared" si="56"/>
        <v/>
      </c>
      <c r="K643" s="95" t="str">
        <f t="shared" si="57"/>
        <v/>
      </c>
      <c r="L643" s="95" t="str">
        <f t="shared" si="60"/>
        <v/>
      </c>
      <c r="M643" s="113"/>
      <c r="N643" s="113"/>
      <c r="O643" s="113"/>
      <c r="Q643" s="26" t="b">
        <f t="shared" si="61"/>
        <v>1</v>
      </c>
      <c r="R643" s="54" t="str">
        <f t="shared" si="58"/>
        <v/>
      </c>
      <c r="S643" s="55" t="b">
        <f t="shared" si="59"/>
        <v>0</v>
      </c>
    </row>
    <row r="644" spans="2:19" ht="15" x14ac:dyDescent="0.2">
      <c r="B644" s="136"/>
      <c r="C644" s="136"/>
      <c r="D644" s="136"/>
      <c r="E644" s="136"/>
      <c r="F644" s="96"/>
      <c r="G644" s="96"/>
      <c r="H644" s="97"/>
      <c r="I644" s="98"/>
      <c r="J644" s="95" t="str">
        <f t="shared" si="56"/>
        <v/>
      </c>
      <c r="K644" s="95" t="str">
        <f t="shared" si="57"/>
        <v/>
      </c>
      <c r="L644" s="95" t="str">
        <f t="shared" si="60"/>
        <v/>
      </c>
      <c r="M644" s="113"/>
      <c r="N644" s="113"/>
      <c r="O644" s="113"/>
      <c r="Q644" s="26" t="b">
        <f t="shared" si="61"/>
        <v>1</v>
      </c>
      <c r="R644" s="54" t="str">
        <f t="shared" si="58"/>
        <v/>
      </c>
      <c r="S644" s="55" t="b">
        <f t="shared" si="59"/>
        <v>0</v>
      </c>
    </row>
    <row r="645" spans="2:19" ht="15" x14ac:dyDescent="0.2">
      <c r="B645" s="136"/>
      <c r="C645" s="136"/>
      <c r="D645" s="136"/>
      <c r="E645" s="136"/>
      <c r="F645" s="96"/>
      <c r="G645" s="96"/>
      <c r="H645" s="97"/>
      <c r="I645" s="98"/>
      <c r="J645" s="95" t="str">
        <f t="shared" si="56"/>
        <v/>
      </c>
      <c r="K645" s="95" t="str">
        <f t="shared" si="57"/>
        <v/>
      </c>
      <c r="L645" s="95" t="str">
        <f t="shared" si="60"/>
        <v/>
      </c>
      <c r="M645" s="113"/>
      <c r="N645" s="113"/>
      <c r="O645" s="113"/>
      <c r="Q645" s="26" t="b">
        <f t="shared" si="61"/>
        <v>1</v>
      </c>
      <c r="R645" s="54" t="str">
        <f t="shared" si="58"/>
        <v/>
      </c>
      <c r="S645" s="55" t="b">
        <f t="shared" si="59"/>
        <v>0</v>
      </c>
    </row>
    <row r="646" spans="2:19" ht="15" x14ac:dyDescent="0.2">
      <c r="B646" s="136"/>
      <c r="C646" s="136"/>
      <c r="D646" s="136"/>
      <c r="E646" s="136"/>
      <c r="F646" s="96"/>
      <c r="G646" s="96"/>
      <c r="H646" s="97"/>
      <c r="I646" s="98"/>
      <c r="J646" s="95" t="str">
        <f t="shared" si="56"/>
        <v/>
      </c>
      <c r="K646" s="95" t="str">
        <f t="shared" si="57"/>
        <v/>
      </c>
      <c r="L646" s="95" t="str">
        <f t="shared" si="60"/>
        <v/>
      </c>
      <c r="M646" s="113"/>
      <c r="N646" s="113"/>
      <c r="O646" s="113"/>
      <c r="Q646" s="26" t="b">
        <f t="shared" si="61"/>
        <v>1</v>
      </c>
      <c r="R646" s="54" t="str">
        <f t="shared" si="58"/>
        <v/>
      </c>
      <c r="S646" s="55" t="b">
        <f t="shared" si="59"/>
        <v>0</v>
      </c>
    </row>
    <row r="647" spans="2:19" ht="15" x14ac:dyDescent="0.2">
      <c r="B647" s="136"/>
      <c r="C647" s="136"/>
      <c r="D647" s="136"/>
      <c r="E647" s="136"/>
      <c r="F647" s="96"/>
      <c r="G647" s="96"/>
      <c r="H647" s="97"/>
      <c r="I647" s="98"/>
      <c r="J647" s="95" t="str">
        <f t="shared" si="56"/>
        <v/>
      </c>
      <c r="K647" s="95" t="str">
        <f t="shared" si="57"/>
        <v/>
      </c>
      <c r="L647" s="95" t="str">
        <f t="shared" si="60"/>
        <v/>
      </c>
      <c r="M647" s="113"/>
      <c r="N647" s="113"/>
      <c r="O647" s="113"/>
      <c r="Q647" s="26" t="b">
        <f t="shared" si="61"/>
        <v>1</v>
      </c>
      <c r="R647" s="54" t="str">
        <f t="shared" si="58"/>
        <v/>
      </c>
      <c r="S647" s="55" t="b">
        <f t="shared" si="59"/>
        <v>0</v>
      </c>
    </row>
    <row r="648" spans="2:19" ht="15" x14ac:dyDescent="0.2">
      <c r="B648" s="136"/>
      <c r="C648" s="136"/>
      <c r="D648" s="136"/>
      <c r="E648" s="136"/>
      <c r="F648" s="96"/>
      <c r="G648" s="96"/>
      <c r="H648" s="97"/>
      <c r="I648" s="98"/>
      <c r="J648" s="95" t="str">
        <f t="shared" si="56"/>
        <v/>
      </c>
      <c r="K648" s="95" t="str">
        <f t="shared" si="57"/>
        <v/>
      </c>
      <c r="L648" s="95" t="str">
        <f t="shared" si="60"/>
        <v/>
      </c>
      <c r="M648" s="113"/>
      <c r="N648" s="113"/>
      <c r="O648" s="113"/>
      <c r="Q648" s="26" t="b">
        <f t="shared" si="61"/>
        <v>1</v>
      </c>
      <c r="R648" s="54" t="str">
        <f t="shared" si="58"/>
        <v/>
      </c>
      <c r="S648" s="55" t="b">
        <f t="shared" si="59"/>
        <v>0</v>
      </c>
    </row>
    <row r="649" spans="2:19" ht="15" x14ac:dyDescent="0.2">
      <c r="B649" s="136"/>
      <c r="C649" s="136"/>
      <c r="D649" s="136"/>
      <c r="E649" s="136"/>
      <c r="F649" s="96"/>
      <c r="G649" s="96"/>
      <c r="H649" s="97"/>
      <c r="I649" s="98"/>
      <c r="J649" s="95" t="str">
        <f t="shared" si="56"/>
        <v/>
      </c>
      <c r="K649" s="95" t="str">
        <f t="shared" si="57"/>
        <v/>
      </c>
      <c r="L649" s="95" t="str">
        <f t="shared" si="60"/>
        <v/>
      </c>
      <c r="M649" s="113"/>
      <c r="N649" s="113"/>
      <c r="O649" s="113"/>
      <c r="Q649" s="26" t="b">
        <f t="shared" si="61"/>
        <v>1</v>
      </c>
      <c r="R649" s="54" t="str">
        <f t="shared" si="58"/>
        <v/>
      </c>
      <c r="S649" s="55" t="b">
        <f t="shared" si="59"/>
        <v>0</v>
      </c>
    </row>
    <row r="650" spans="2:19" ht="15" x14ac:dyDescent="0.2">
      <c r="B650" s="136"/>
      <c r="C650" s="136"/>
      <c r="D650" s="136"/>
      <c r="E650" s="136"/>
      <c r="F650" s="96"/>
      <c r="G650" s="96"/>
      <c r="H650" s="97"/>
      <c r="I650" s="98"/>
      <c r="J650" s="95" t="str">
        <f t="shared" si="56"/>
        <v/>
      </c>
      <c r="K650" s="95" t="str">
        <f t="shared" si="57"/>
        <v/>
      </c>
      <c r="L650" s="95" t="str">
        <f t="shared" si="60"/>
        <v/>
      </c>
      <c r="M650" s="113"/>
      <c r="N650" s="113"/>
      <c r="O650" s="113"/>
      <c r="Q650" s="26" t="b">
        <f t="shared" si="61"/>
        <v>1</v>
      </c>
      <c r="R650" s="54" t="str">
        <f t="shared" si="58"/>
        <v/>
      </c>
      <c r="S650" s="55" t="b">
        <f t="shared" si="59"/>
        <v>0</v>
      </c>
    </row>
    <row r="651" spans="2:19" ht="15" x14ac:dyDescent="0.2">
      <c r="B651" s="136"/>
      <c r="C651" s="136"/>
      <c r="D651" s="136"/>
      <c r="E651" s="136"/>
      <c r="F651" s="96"/>
      <c r="G651" s="96"/>
      <c r="H651" s="97"/>
      <c r="I651" s="98"/>
      <c r="J651" s="95" t="str">
        <f t="shared" si="56"/>
        <v/>
      </c>
      <c r="K651" s="95" t="str">
        <f t="shared" si="57"/>
        <v/>
      </c>
      <c r="L651" s="95" t="str">
        <f t="shared" si="60"/>
        <v/>
      </c>
      <c r="M651" s="113"/>
      <c r="N651" s="113"/>
      <c r="O651" s="113"/>
      <c r="Q651" s="26" t="b">
        <f t="shared" si="61"/>
        <v>1</v>
      </c>
      <c r="R651" s="54" t="str">
        <f t="shared" si="58"/>
        <v/>
      </c>
      <c r="S651" s="55" t="b">
        <f t="shared" si="59"/>
        <v>0</v>
      </c>
    </row>
    <row r="652" spans="2:19" ht="15" x14ac:dyDescent="0.2">
      <c r="B652" s="136"/>
      <c r="C652" s="136"/>
      <c r="D652" s="136"/>
      <c r="E652" s="136"/>
      <c r="F652" s="96"/>
      <c r="G652" s="96"/>
      <c r="H652" s="97"/>
      <c r="I652" s="98"/>
      <c r="J652" s="95" t="str">
        <f t="shared" si="56"/>
        <v/>
      </c>
      <c r="K652" s="95" t="str">
        <f t="shared" si="57"/>
        <v/>
      </c>
      <c r="L652" s="95" t="str">
        <f t="shared" si="60"/>
        <v/>
      </c>
      <c r="M652" s="113"/>
      <c r="N652" s="113"/>
      <c r="O652" s="113"/>
      <c r="Q652" s="26" t="b">
        <f t="shared" si="61"/>
        <v>1</v>
      </c>
      <c r="R652" s="54" t="str">
        <f t="shared" si="58"/>
        <v/>
      </c>
      <c r="S652" s="55" t="b">
        <f t="shared" si="59"/>
        <v>0</v>
      </c>
    </row>
    <row r="653" spans="2:19" ht="15" x14ac:dyDescent="0.2">
      <c r="B653" s="136"/>
      <c r="C653" s="136"/>
      <c r="D653" s="136"/>
      <c r="E653" s="136"/>
      <c r="F653" s="96"/>
      <c r="G653" s="96"/>
      <c r="H653" s="97"/>
      <c r="I653" s="98"/>
      <c r="J653" s="95" t="str">
        <f t="shared" si="56"/>
        <v/>
      </c>
      <c r="K653" s="95" t="str">
        <f t="shared" si="57"/>
        <v/>
      </c>
      <c r="L653" s="95" t="str">
        <f t="shared" si="60"/>
        <v/>
      </c>
      <c r="M653" s="113"/>
      <c r="N653" s="113"/>
      <c r="O653" s="113"/>
      <c r="Q653" s="26" t="b">
        <f t="shared" si="61"/>
        <v>1</v>
      </c>
      <c r="R653" s="54" t="str">
        <f t="shared" si="58"/>
        <v/>
      </c>
      <c r="S653" s="55" t="b">
        <f t="shared" si="59"/>
        <v>0</v>
      </c>
    </row>
    <row r="654" spans="2:19" ht="15" x14ac:dyDescent="0.2">
      <c r="B654" s="136"/>
      <c r="C654" s="136"/>
      <c r="D654" s="136"/>
      <c r="E654" s="136"/>
      <c r="F654" s="96"/>
      <c r="G654" s="96"/>
      <c r="H654" s="97"/>
      <c r="I654" s="98"/>
      <c r="J654" s="95" t="str">
        <f t="shared" si="56"/>
        <v/>
      </c>
      <c r="K654" s="95" t="str">
        <f t="shared" si="57"/>
        <v/>
      </c>
      <c r="L654" s="95" t="str">
        <f t="shared" si="60"/>
        <v/>
      </c>
      <c r="M654" s="113"/>
      <c r="N654" s="113"/>
      <c r="O654" s="113"/>
      <c r="Q654" s="26" t="b">
        <f t="shared" si="61"/>
        <v>1</v>
      </c>
      <c r="R654" s="54" t="str">
        <f t="shared" si="58"/>
        <v/>
      </c>
      <c r="S654" s="55" t="b">
        <f t="shared" si="59"/>
        <v>0</v>
      </c>
    </row>
    <row r="655" spans="2:19" ht="15" x14ac:dyDescent="0.2">
      <c r="B655" s="136"/>
      <c r="C655" s="136"/>
      <c r="D655" s="136"/>
      <c r="E655" s="136"/>
      <c r="F655" s="96"/>
      <c r="G655" s="96"/>
      <c r="H655" s="97"/>
      <c r="I655" s="98"/>
      <c r="J655" s="95" t="str">
        <f t="shared" si="56"/>
        <v/>
      </c>
      <c r="K655" s="95" t="str">
        <f t="shared" si="57"/>
        <v/>
      </c>
      <c r="L655" s="95" t="str">
        <f t="shared" si="60"/>
        <v/>
      </c>
      <c r="M655" s="113"/>
      <c r="N655" s="113"/>
      <c r="O655" s="113"/>
      <c r="Q655" s="26" t="b">
        <f t="shared" si="61"/>
        <v>1</v>
      </c>
      <c r="R655" s="54" t="str">
        <f t="shared" si="58"/>
        <v/>
      </c>
      <c r="S655" s="55" t="b">
        <f t="shared" si="59"/>
        <v>0</v>
      </c>
    </row>
    <row r="656" spans="2:19" ht="15" x14ac:dyDescent="0.2">
      <c r="B656" s="136"/>
      <c r="C656" s="136"/>
      <c r="D656" s="136"/>
      <c r="E656" s="136"/>
      <c r="F656" s="96"/>
      <c r="G656" s="96"/>
      <c r="H656" s="97"/>
      <c r="I656" s="98"/>
      <c r="J656" s="95" t="str">
        <f t="shared" si="56"/>
        <v/>
      </c>
      <c r="K656" s="95" t="str">
        <f t="shared" si="57"/>
        <v/>
      </c>
      <c r="L656" s="95" t="str">
        <f t="shared" si="60"/>
        <v/>
      </c>
      <c r="M656" s="113"/>
      <c r="N656" s="113"/>
      <c r="O656" s="113"/>
      <c r="Q656" s="26" t="b">
        <f t="shared" si="61"/>
        <v>1</v>
      </c>
      <c r="R656" s="54" t="str">
        <f t="shared" si="58"/>
        <v/>
      </c>
      <c r="S656" s="55" t="b">
        <f t="shared" si="59"/>
        <v>0</v>
      </c>
    </row>
    <row r="657" spans="2:19" ht="15" x14ac:dyDescent="0.2">
      <c r="B657" s="136"/>
      <c r="C657" s="136"/>
      <c r="D657" s="136"/>
      <c r="E657" s="136"/>
      <c r="F657" s="96"/>
      <c r="G657" s="96"/>
      <c r="H657" s="97"/>
      <c r="I657" s="98"/>
      <c r="J657" s="95" t="str">
        <f t="shared" si="56"/>
        <v/>
      </c>
      <c r="K657" s="95" t="str">
        <f t="shared" si="57"/>
        <v/>
      </c>
      <c r="L657" s="95" t="str">
        <f t="shared" si="60"/>
        <v/>
      </c>
      <c r="M657" s="113"/>
      <c r="N657" s="113"/>
      <c r="O657" s="113"/>
      <c r="Q657" s="26" t="b">
        <f t="shared" si="61"/>
        <v>1</v>
      </c>
      <c r="R657" s="54" t="str">
        <f t="shared" si="58"/>
        <v/>
      </c>
      <c r="S657" s="55" t="b">
        <f t="shared" si="59"/>
        <v>0</v>
      </c>
    </row>
    <row r="658" spans="2:19" ht="15" x14ac:dyDescent="0.2">
      <c r="B658" s="136"/>
      <c r="C658" s="136"/>
      <c r="D658" s="136"/>
      <c r="E658" s="136"/>
      <c r="F658" s="96"/>
      <c r="G658" s="96"/>
      <c r="H658" s="97"/>
      <c r="I658" s="98"/>
      <c r="J658" s="95" t="str">
        <f t="shared" si="56"/>
        <v/>
      </c>
      <c r="K658" s="95" t="str">
        <f t="shared" si="57"/>
        <v/>
      </c>
      <c r="L658" s="95" t="str">
        <f t="shared" si="60"/>
        <v/>
      </c>
      <c r="M658" s="113"/>
      <c r="N658" s="113"/>
      <c r="O658" s="113"/>
      <c r="Q658" s="26" t="b">
        <f t="shared" si="61"/>
        <v>1</v>
      </c>
      <c r="R658" s="54" t="str">
        <f t="shared" si="58"/>
        <v/>
      </c>
      <c r="S658" s="55" t="b">
        <f t="shared" si="59"/>
        <v>0</v>
      </c>
    </row>
    <row r="659" spans="2:19" ht="15" x14ac:dyDescent="0.2">
      <c r="B659" s="136"/>
      <c r="C659" s="136"/>
      <c r="D659" s="136"/>
      <c r="E659" s="136"/>
      <c r="F659" s="96"/>
      <c r="G659" s="96"/>
      <c r="H659" s="97"/>
      <c r="I659" s="98"/>
      <c r="J659" s="95" t="str">
        <f t="shared" si="56"/>
        <v/>
      </c>
      <c r="K659" s="95" t="str">
        <f t="shared" si="57"/>
        <v/>
      </c>
      <c r="L659" s="95" t="str">
        <f t="shared" si="60"/>
        <v/>
      </c>
      <c r="M659" s="113"/>
      <c r="N659" s="113"/>
      <c r="O659" s="113"/>
      <c r="Q659" s="26" t="b">
        <f t="shared" si="61"/>
        <v>1</v>
      </c>
      <c r="R659" s="54" t="str">
        <f t="shared" si="58"/>
        <v/>
      </c>
      <c r="S659" s="55" t="b">
        <f t="shared" si="59"/>
        <v>0</v>
      </c>
    </row>
    <row r="660" spans="2:19" ht="15" x14ac:dyDescent="0.2">
      <c r="B660" s="136"/>
      <c r="C660" s="136"/>
      <c r="D660" s="136"/>
      <c r="E660" s="136"/>
      <c r="F660" s="96"/>
      <c r="G660" s="96"/>
      <c r="H660" s="97"/>
      <c r="I660" s="98"/>
      <c r="J660" s="95" t="str">
        <f t="shared" si="56"/>
        <v/>
      </c>
      <c r="K660" s="95" t="str">
        <f t="shared" si="57"/>
        <v/>
      </c>
      <c r="L660" s="95" t="str">
        <f t="shared" si="60"/>
        <v/>
      </c>
      <c r="M660" s="113"/>
      <c r="N660" s="113"/>
      <c r="O660" s="113"/>
      <c r="Q660" s="26" t="b">
        <f t="shared" si="61"/>
        <v>1</v>
      </c>
      <c r="R660" s="54" t="str">
        <f t="shared" si="58"/>
        <v/>
      </c>
      <c r="S660" s="55" t="b">
        <f t="shared" si="59"/>
        <v>0</v>
      </c>
    </row>
    <row r="661" spans="2:19" ht="15" x14ac:dyDescent="0.2">
      <c r="B661" s="136"/>
      <c r="C661" s="136"/>
      <c r="D661" s="136"/>
      <c r="E661" s="136"/>
      <c r="F661" s="96"/>
      <c r="G661" s="96"/>
      <c r="H661" s="97"/>
      <c r="I661" s="98"/>
      <c r="J661" s="95" t="str">
        <f t="shared" si="56"/>
        <v/>
      </c>
      <c r="K661" s="95" t="str">
        <f t="shared" si="57"/>
        <v/>
      </c>
      <c r="L661" s="95" t="str">
        <f t="shared" si="60"/>
        <v/>
      </c>
      <c r="M661" s="113"/>
      <c r="N661" s="113"/>
      <c r="O661" s="113"/>
      <c r="Q661" s="26" t="b">
        <f t="shared" si="61"/>
        <v>1</v>
      </c>
      <c r="R661" s="54" t="str">
        <f t="shared" si="58"/>
        <v/>
      </c>
      <c r="S661" s="55" t="b">
        <f t="shared" si="59"/>
        <v>0</v>
      </c>
    </row>
    <row r="662" spans="2:19" ht="15" x14ac:dyDescent="0.2">
      <c r="B662" s="136"/>
      <c r="C662" s="136"/>
      <c r="D662" s="136"/>
      <c r="E662" s="136"/>
      <c r="F662" s="96"/>
      <c r="G662" s="96"/>
      <c r="H662" s="97"/>
      <c r="I662" s="98"/>
      <c r="J662" s="95" t="str">
        <f t="shared" si="56"/>
        <v/>
      </c>
      <c r="K662" s="95" t="str">
        <f t="shared" si="57"/>
        <v/>
      </c>
      <c r="L662" s="95" t="str">
        <f t="shared" si="60"/>
        <v/>
      </c>
      <c r="M662" s="113"/>
      <c r="N662" s="113"/>
      <c r="O662" s="113"/>
      <c r="Q662" s="26" t="b">
        <f t="shared" si="61"/>
        <v>1</v>
      </c>
      <c r="R662" s="54" t="str">
        <f t="shared" si="58"/>
        <v/>
      </c>
      <c r="S662" s="55" t="b">
        <f t="shared" si="59"/>
        <v>0</v>
      </c>
    </row>
    <row r="663" spans="2:19" ht="15" x14ac:dyDescent="0.2">
      <c r="B663" s="136"/>
      <c r="C663" s="136"/>
      <c r="D663" s="136"/>
      <c r="E663" s="136"/>
      <c r="F663" s="96"/>
      <c r="G663" s="96"/>
      <c r="H663" s="97"/>
      <c r="I663" s="98"/>
      <c r="J663" s="95" t="str">
        <f t="shared" si="56"/>
        <v/>
      </c>
      <c r="K663" s="95" t="str">
        <f t="shared" si="57"/>
        <v/>
      </c>
      <c r="L663" s="95" t="str">
        <f t="shared" si="60"/>
        <v/>
      </c>
      <c r="M663" s="113"/>
      <c r="N663" s="113"/>
      <c r="O663" s="113"/>
      <c r="Q663" s="26" t="b">
        <f t="shared" si="61"/>
        <v>1</v>
      </c>
      <c r="R663" s="54" t="str">
        <f t="shared" si="58"/>
        <v/>
      </c>
      <c r="S663" s="55" t="b">
        <f t="shared" si="59"/>
        <v>0</v>
      </c>
    </row>
    <row r="664" spans="2:19" ht="15" x14ac:dyDescent="0.2">
      <c r="B664" s="136"/>
      <c r="C664" s="136"/>
      <c r="D664" s="136"/>
      <c r="E664" s="136"/>
      <c r="F664" s="96"/>
      <c r="G664" s="96"/>
      <c r="H664" s="97"/>
      <c r="I664" s="98"/>
      <c r="J664" s="95" t="str">
        <f t="shared" si="56"/>
        <v/>
      </c>
      <c r="K664" s="95" t="str">
        <f t="shared" si="57"/>
        <v/>
      </c>
      <c r="L664" s="95" t="str">
        <f t="shared" si="60"/>
        <v/>
      </c>
      <c r="M664" s="113"/>
      <c r="N664" s="113"/>
      <c r="O664" s="113"/>
      <c r="Q664" s="26" t="b">
        <f t="shared" si="61"/>
        <v>1</v>
      </c>
      <c r="R664" s="54" t="str">
        <f t="shared" si="58"/>
        <v/>
      </c>
      <c r="S664" s="55" t="b">
        <f t="shared" si="59"/>
        <v>0</v>
      </c>
    </row>
    <row r="665" spans="2:19" ht="15" x14ac:dyDescent="0.2">
      <c r="B665" s="136"/>
      <c r="C665" s="136"/>
      <c r="D665" s="136"/>
      <c r="E665" s="136"/>
      <c r="F665" s="96"/>
      <c r="G665" s="96"/>
      <c r="H665" s="97"/>
      <c r="I665" s="98"/>
      <c r="J665" s="95" t="str">
        <f t="shared" si="56"/>
        <v/>
      </c>
      <c r="K665" s="95" t="str">
        <f t="shared" si="57"/>
        <v/>
      </c>
      <c r="L665" s="95" t="str">
        <f t="shared" si="60"/>
        <v/>
      </c>
      <c r="M665" s="113"/>
      <c r="N665" s="113"/>
      <c r="O665" s="113"/>
      <c r="Q665" s="26" t="b">
        <f t="shared" si="61"/>
        <v>1</v>
      </c>
      <c r="R665" s="54" t="str">
        <f t="shared" si="58"/>
        <v/>
      </c>
      <c r="S665" s="55" t="b">
        <f t="shared" si="59"/>
        <v>0</v>
      </c>
    </row>
    <row r="666" spans="2:19" ht="15" x14ac:dyDescent="0.2">
      <c r="B666" s="136"/>
      <c r="C666" s="136"/>
      <c r="D666" s="136"/>
      <c r="E666" s="136"/>
      <c r="F666" s="96"/>
      <c r="G666" s="96"/>
      <c r="H666" s="97"/>
      <c r="I666" s="98"/>
      <c r="J666" s="95" t="str">
        <f t="shared" si="56"/>
        <v/>
      </c>
      <c r="K666" s="95" t="str">
        <f t="shared" si="57"/>
        <v/>
      </c>
      <c r="L666" s="95" t="str">
        <f t="shared" si="60"/>
        <v/>
      </c>
      <c r="M666" s="113"/>
      <c r="N666" s="113"/>
      <c r="O666" s="113"/>
      <c r="Q666" s="26" t="b">
        <f t="shared" si="61"/>
        <v>1</v>
      </c>
      <c r="R666" s="54" t="str">
        <f t="shared" si="58"/>
        <v/>
      </c>
      <c r="S666" s="55" t="b">
        <f t="shared" si="59"/>
        <v>0</v>
      </c>
    </row>
    <row r="667" spans="2:19" ht="15" x14ac:dyDescent="0.2">
      <c r="B667" s="136"/>
      <c r="C667" s="136"/>
      <c r="D667" s="136"/>
      <c r="E667" s="136"/>
      <c r="F667" s="96"/>
      <c r="G667" s="96"/>
      <c r="H667" s="97"/>
      <c r="I667" s="98"/>
      <c r="J667" s="95" t="str">
        <f t="shared" si="56"/>
        <v/>
      </c>
      <c r="K667" s="95" t="str">
        <f t="shared" si="57"/>
        <v/>
      </c>
      <c r="L667" s="95" t="str">
        <f t="shared" si="60"/>
        <v/>
      </c>
      <c r="M667" s="113"/>
      <c r="N667" s="113"/>
      <c r="O667" s="113"/>
      <c r="Q667" s="26" t="b">
        <f t="shared" si="61"/>
        <v>1</v>
      </c>
      <c r="R667" s="54" t="str">
        <f t="shared" si="58"/>
        <v/>
      </c>
      <c r="S667" s="55" t="b">
        <f t="shared" si="59"/>
        <v>0</v>
      </c>
    </row>
    <row r="668" spans="2:19" ht="15" x14ac:dyDescent="0.2">
      <c r="B668" s="136"/>
      <c r="C668" s="136"/>
      <c r="D668" s="136"/>
      <c r="E668" s="136"/>
      <c r="F668" s="96"/>
      <c r="G668" s="96"/>
      <c r="H668" s="97"/>
      <c r="I668" s="98"/>
      <c r="J668" s="95" t="str">
        <f t="shared" si="56"/>
        <v/>
      </c>
      <c r="K668" s="95" t="str">
        <f t="shared" si="57"/>
        <v/>
      </c>
      <c r="L668" s="95" t="str">
        <f t="shared" si="60"/>
        <v/>
      </c>
      <c r="M668" s="113"/>
      <c r="N668" s="113"/>
      <c r="O668" s="113"/>
      <c r="Q668" s="26" t="b">
        <f t="shared" si="61"/>
        <v>1</v>
      </c>
      <c r="R668" s="54" t="str">
        <f t="shared" si="58"/>
        <v/>
      </c>
      <c r="S668" s="55" t="b">
        <f t="shared" si="59"/>
        <v>0</v>
      </c>
    </row>
    <row r="669" spans="2:19" ht="15" x14ac:dyDescent="0.2">
      <c r="B669" s="136"/>
      <c r="C669" s="136"/>
      <c r="D669" s="136"/>
      <c r="E669" s="136"/>
      <c r="F669" s="96"/>
      <c r="G669" s="96"/>
      <c r="H669" s="97"/>
      <c r="I669" s="98"/>
      <c r="J669" s="95" t="str">
        <f t="shared" si="56"/>
        <v/>
      </c>
      <c r="K669" s="95" t="str">
        <f t="shared" si="57"/>
        <v/>
      </c>
      <c r="L669" s="95" t="str">
        <f t="shared" si="60"/>
        <v/>
      </c>
      <c r="M669" s="113"/>
      <c r="N669" s="113"/>
      <c r="O669" s="113"/>
      <c r="Q669" s="26" t="b">
        <f t="shared" si="61"/>
        <v>1</v>
      </c>
      <c r="R669" s="54" t="str">
        <f t="shared" si="58"/>
        <v/>
      </c>
      <c r="S669" s="55" t="b">
        <f t="shared" si="59"/>
        <v>0</v>
      </c>
    </row>
    <row r="670" spans="2:19" ht="15" x14ac:dyDescent="0.2">
      <c r="B670" s="136"/>
      <c r="C670" s="136"/>
      <c r="D670" s="136"/>
      <c r="E670" s="136"/>
      <c r="F670" s="96"/>
      <c r="G670" s="96"/>
      <c r="H670" s="97"/>
      <c r="I670" s="98"/>
      <c r="J670" s="95" t="str">
        <f t="shared" si="56"/>
        <v/>
      </c>
      <c r="K670" s="95" t="str">
        <f t="shared" si="57"/>
        <v/>
      </c>
      <c r="L670" s="95" t="str">
        <f t="shared" si="60"/>
        <v/>
      </c>
      <c r="M670" s="113"/>
      <c r="N670" s="113"/>
      <c r="O670" s="113"/>
      <c r="Q670" s="26" t="b">
        <f t="shared" si="61"/>
        <v>1</v>
      </c>
      <c r="R670" s="54" t="str">
        <f t="shared" si="58"/>
        <v/>
      </c>
      <c r="S670" s="55" t="b">
        <f t="shared" si="59"/>
        <v>0</v>
      </c>
    </row>
    <row r="671" spans="2:19" ht="15" x14ac:dyDescent="0.2">
      <c r="B671" s="136"/>
      <c r="C671" s="136"/>
      <c r="D671" s="136"/>
      <c r="E671" s="136"/>
      <c r="F671" s="96"/>
      <c r="G671" s="96"/>
      <c r="H671" s="97"/>
      <c r="I671" s="98"/>
      <c r="J671" s="95" t="str">
        <f t="shared" ref="J671:J734" si="62">IF(OR(ISBLANK(H671),ISBLANK(I671),ISBLANK(G671)),"",ROUND(IF(G671="O",G$23*H671*I671,IF(I671&lt;X$8,G$22*H671,IF(I671&gt;=Y$8,I$22*H671,H$22*I671*H671))),0))</f>
        <v/>
      </c>
      <c r="K671" s="95" t="str">
        <f t="shared" ref="K671:K734" si="63">IF(OR(ISBLANK(J671),J671=""),"",ROUND(J671*J$21,0))</f>
        <v/>
      </c>
      <c r="L671" s="95" t="str">
        <f t="shared" si="60"/>
        <v/>
      </c>
      <c r="M671" s="113"/>
      <c r="N671" s="113"/>
      <c r="O671" s="113"/>
      <c r="Q671" s="26" t="b">
        <f t="shared" si="61"/>
        <v>1</v>
      </c>
      <c r="R671" s="54" t="str">
        <f t="shared" ref="R671:R734" si="64">IF(S671,"Cette ligne est incomplète, veuillez remplir tous les champs obligatoires","")</f>
        <v/>
      </c>
      <c r="S671" s="55" t="b">
        <f t="shared" ref="S671:S734" si="65">AND(NOT(Q671),COUNTA(B671:I671)&lt;&gt;5)</f>
        <v>0</v>
      </c>
    </row>
    <row r="672" spans="2:19" ht="15" x14ac:dyDescent="0.2">
      <c r="B672" s="136"/>
      <c r="C672" s="136"/>
      <c r="D672" s="136"/>
      <c r="E672" s="136"/>
      <c r="F672" s="96"/>
      <c r="G672" s="96"/>
      <c r="H672" s="97"/>
      <c r="I672" s="98"/>
      <c r="J672" s="95" t="str">
        <f t="shared" si="62"/>
        <v/>
      </c>
      <c r="K672" s="95" t="str">
        <f t="shared" si="63"/>
        <v/>
      </c>
      <c r="L672" s="95" t="str">
        <f t="shared" ref="L672:L735" si="66">IF(K672="","",J672-K672)</f>
        <v/>
      </c>
      <c r="M672" s="113"/>
      <c r="N672" s="113"/>
      <c r="O672" s="113"/>
      <c r="Q672" s="26" t="b">
        <f t="shared" ref="Q672:Q735" si="67">AND(COUNTA(B672:I672)=0,ISBLANK(M672))</f>
        <v>1</v>
      </c>
      <c r="R672" s="54" t="str">
        <f t="shared" si="64"/>
        <v/>
      </c>
      <c r="S672" s="55" t="b">
        <f t="shared" si="65"/>
        <v>0</v>
      </c>
    </row>
    <row r="673" spans="2:19" ht="15" x14ac:dyDescent="0.2">
      <c r="B673" s="136"/>
      <c r="C673" s="136"/>
      <c r="D673" s="136"/>
      <c r="E673" s="136"/>
      <c r="F673" s="96"/>
      <c r="G673" s="96"/>
      <c r="H673" s="97"/>
      <c r="I673" s="98"/>
      <c r="J673" s="95" t="str">
        <f t="shared" si="62"/>
        <v/>
      </c>
      <c r="K673" s="95" t="str">
        <f t="shared" si="63"/>
        <v/>
      </c>
      <c r="L673" s="95" t="str">
        <f t="shared" si="66"/>
        <v/>
      </c>
      <c r="M673" s="113"/>
      <c r="N673" s="113"/>
      <c r="O673" s="113"/>
      <c r="Q673" s="26" t="b">
        <f t="shared" si="67"/>
        <v>1</v>
      </c>
      <c r="R673" s="54" t="str">
        <f t="shared" si="64"/>
        <v/>
      </c>
      <c r="S673" s="55" t="b">
        <f t="shared" si="65"/>
        <v>0</v>
      </c>
    </row>
    <row r="674" spans="2:19" ht="15" x14ac:dyDescent="0.2">
      <c r="B674" s="136"/>
      <c r="C674" s="136"/>
      <c r="D674" s="136"/>
      <c r="E674" s="136"/>
      <c r="F674" s="96"/>
      <c r="G674" s="96"/>
      <c r="H674" s="97"/>
      <c r="I674" s="98"/>
      <c r="J674" s="95" t="str">
        <f t="shared" si="62"/>
        <v/>
      </c>
      <c r="K674" s="95" t="str">
        <f t="shared" si="63"/>
        <v/>
      </c>
      <c r="L674" s="95" t="str">
        <f t="shared" si="66"/>
        <v/>
      </c>
      <c r="M674" s="113"/>
      <c r="N674" s="113"/>
      <c r="O674" s="113"/>
      <c r="Q674" s="26" t="b">
        <f t="shared" si="67"/>
        <v>1</v>
      </c>
      <c r="R674" s="54" t="str">
        <f t="shared" si="64"/>
        <v/>
      </c>
      <c r="S674" s="55" t="b">
        <f t="shared" si="65"/>
        <v>0</v>
      </c>
    </row>
    <row r="675" spans="2:19" ht="15" x14ac:dyDescent="0.2">
      <c r="B675" s="136"/>
      <c r="C675" s="136"/>
      <c r="D675" s="136"/>
      <c r="E675" s="136"/>
      <c r="F675" s="96"/>
      <c r="G675" s="96"/>
      <c r="H675" s="97"/>
      <c r="I675" s="98"/>
      <c r="J675" s="95" t="str">
        <f t="shared" si="62"/>
        <v/>
      </c>
      <c r="K675" s="95" t="str">
        <f t="shared" si="63"/>
        <v/>
      </c>
      <c r="L675" s="95" t="str">
        <f t="shared" si="66"/>
        <v/>
      </c>
      <c r="M675" s="113"/>
      <c r="N675" s="113"/>
      <c r="O675" s="113"/>
      <c r="Q675" s="26" t="b">
        <f t="shared" si="67"/>
        <v>1</v>
      </c>
      <c r="R675" s="54" t="str">
        <f t="shared" si="64"/>
        <v/>
      </c>
      <c r="S675" s="55" t="b">
        <f t="shared" si="65"/>
        <v>0</v>
      </c>
    </row>
    <row r="676" spans="2:19" ht="15" x14ac:dyDescent="0.2">
      <c r="B676" s="136"/>
      <c r="C676" s="136"/>
      <c r="D676" s="136"/>
      <c r="E676" s="136"/>
      <c r="F676" s="96"/>
      <c r="G676" s="96"/>
      <c r="H676" s="97"/>
      <c r="I676" s="98"/>
      <c r="J676" s="95" t="str">
        <f t="shared" si="62"/>
        <v/>
      </c>
      <c r="K676" s="95" t="str">
        <f t="shared" si="63"/>
        <v/>
      </c>
      <c r="L676" s="95" t="str">
        <f t="shared" si="66"/>
        <v/>
      </c>
      <c r="M676" s="113"/>
      <c r="N676" s="113"/>
      <c r="O676" s="113"/>
      <c r="Q676" s="26" t="b">
        <f t="shared" si="67"/>
        <v>1</v>
      </c>
      <c r="R676" s="54" t="str">
        <f t="shared" si="64"/>
        <v/>
      </c>
      <c r="S676" s="55" t="b">
        <f t="shared" si="65"/>
        <v>0</v>
      </c>
    </row>
    <row r="677" spans="2:19" ht="15" x14ac:dyDescent="0.2">
      <c r="B677" s="136"/>
      <c r="C677" s="136"/>
      <c r="D677" s="136"/>
      <c r="E677" s="136"/>
      <c r="F677" s="96"/>
      <c r="G677" s="96"/>
      <c r="H677" s="97"/>
      <c r="I677" s="98"/>
      <c r="J677" s="95" t="str">
        <f t="shared" si="62"/>
        <v/>
      </c>
      <c r="K677" s="95" t="str">
        <f t="shared" si="63"/>
        <v/>
      </c>
      <c r="L677" s="95" t="str">
        <f t="shared" si="66"/>
        <v/>
      </c>
      <c r="M677" s="113"/>
      <c r="N677" s="113"/>
      <c r="O677" s="113"/>
      <c r="Q677" s="26" t="b">
        <f t="shared" si="67"/>
        <v>1</v>
      </c>
      <c r="R677" s="54" t="str">
        <f t="shared" si="64"/>
        <v/>
      </c>
      <c r="S677" s="55" t="b">
        <f t="shared" si="65"/>
        <v>0</v>
      </c>
    </row>
    <row r="678" spans="2:19" ht="15" x14ac:dyDescent="0.2">
      <c r="B678" s="136"/>
      <c r="C678" s="136"/>
      <c r="D678" s="136"/>
      <c r="E678" s="136"/>
      <c r="F678" s="96"/>
      <c r="G678" s="96"/>
      <c r="H678" s="97"/>
      <c r="I678" s="98"/>
      <c r="J678" s="95" t="str">
        <f t="shared" si="62"/>
        <v/>
      </c>
      <c r="K678" s="95" t="str">
        <f t="shared" si="63"/>
        <v/>
      </c>
      <c r="L678" s="95" t="str">
        <f t="shared" si="66"/>
        <v/>
      </c>
      <c r="M678" s="113"/>
      <c r="N678" s="113"/>
      <c r="O678" s="113"/>
      <c r="Q678" s="26" t="b">
        <f t="shared" si="67"/>
        <v>1</v>
      </c>
      <c r="R678" s="54" t="str">
        <f t="shared" si="64"/>
        <v/>
      </c>
      <c r="S678" s="55" t="b">
        <f t="shared" si="65"/>
        <v>0</v>
      </c>
    </row>
    <row r="679" spans="2:19" ht="15" x14ac:dyDescent="0.2">
      <c r="B679" s="136"/>
      <c r="C679" s="136"/>
      <c r="D679" s="136"/>
      <c r="E679" s="136"/>
      <c r="F679" s="96"/>
      <c r="G679" s="96"/>
      <c r="H679" s="97"/>
      <c r="I679" s="98"/>
      <c r="J679" s="95" t="str">
        <f t="shared" si="62"/>
        <v/>
      </c>
      <c r="K679" s="95" t="str">
        <f t="shared" si="63"/>
        <v/>
      </c>
      <c r="L679" s="95" t="str">
        <f t="shared" si="66"/>
        <v/>
      </c>
      <c r="M679" s="113"/>
      <c r="N679" s="113"/>
      <c r="O679" s="113"/>
      <c r="Q679" s="26" t="b">
        <f t="shared" si="67"/>
        <v>1</v>
      </c>
      <c r="R679" s="54" t="str">
        <f t="shared" si="64"/>
        <v/>
      </c>
      <c r="S679" s="55" t="b">
        <f t="shared" si="65"/>
        <v>0</v>
      </c>
    </row>
    <row r="680" spans="2:19" ht="15" x14ac:dyDescent="0.2">
      <c r="B680" s="136"/>
      <c r="C680" s="136"/>
      <c r="D680" s="136"/>
      <c r="E680" s="136"/>
      <c r="F680" s="96"/>
      <c r="G680" s="96"/>
      <c r="H680" s="97"/>
      <c r="I680" s="98"/>
      <c r="J680" s="95" t="str">
        <f t="shared" si="62"/>
        <v/>
      </c>
      <c r="K680" s="95" t="str">
        <f t="shared" si="63"/>
        <v/>
      </c>
      <c r="L680" s="95" t="str">
        <f t="shared" si="66"/>
        <v/>
      </c>
      <c r="M680" s="113"/>
      <c r="N680" s="113"/>
      <c r="O680" s="113"/>
      <c r="Q680" s="26" t="b">
        <f t="shared" si="67"/>
        <v>1</v>
      </c>
      <c r="R680" s="54" t="str">
        <f t="shared" si="64"/>
        <v/>
      </c>
      <c r="S680" s="55" t="b">
        <f t="shared" si="65"/>
        <v>0</v>
      </c>
    </row>
    <row r="681" spans="2:19" ht="15" x14ac:dyDescent="0.2">
      <c r="B681" s="136"/>
      <c r="C681" s="136"/>
      <c r="D681" s="136"/>
      <c r="E681" s="136"/>
      <c r="F681" s="96"/>
      <c r="G681" s="96"/>
      <c r="H681" s="97"/>
      <c r="I681" s="98"/>
      <c r="J681" s="95" t="str">
        <f t="shared" si="62"/>
        <v/>
      </c>
      <c r="K681" s="95" t="str">
        <f t="shared" si="63"/>
        <v/>
      </c>
      <c r="L681" s="95" t="str">
        <f t="shared" si="66"/>
        <v/>
      </c>
      <c r="M681" s="113"/>
      <c r="N681" s="113"/>
      <c r="O681" s="113"/>
      <c r="Q681" s="26" t="b">
        <f t="shared" si="67"/>
        <v>1</v>
      </c>
      <c r="R681" s="54" t="str">
        <f t="shared" si="64"/>
        <v/>
      </c>
      <c r="S681" s="55" t="b">
        <f t="shared" si="65"/>
        <v>0</v>
      </c>
    </row>
    <row r="682" spans="2:19" ht="15" x14ac:dyDescent="0.2">
      <c r="B682" s="136"/>
      <c r="C682" s="136"/>
      <c r="D682" s="136"/>
      <c r="E682" s="136"/>
      <c r="F682" s="96"/>
      <c r="G682" s="96"/>
      <c r="H682" s="97"/>
      <c r="I682" s="98"/>
      <c r="J682" s="95" t="str">
        <f t="shared" si="62"/>
        <v/>
      </c>
      <c r="K682" s="95" t="str">
        <f t="shared" si="63"/>
        <v/>
      </c>
      <c r="L682" s="95" t="str">
        <f t="shared" si="66"/>
        <v/>
      </c>
      <c r="M682" s="113"/>
      <c r="N682" s="113"/>
      <c r="O682" s="113"/>
      <c r="Q682" s="26" t="b">
        <f t="shared" si="67"/>
        <v>1</v>
      </c>
      <c r="R682" s="54" t="str">
        <f t="shared" si="64"/>
        <v/>
      </c>
      <c r="S682" s="55" t="b">
        <f t="shared" si="65"/>
        <v>0</v>
      </c>
    </row>
    <row r="683" spans="2:19" ht="15" x14ac:dyDescent="0.2">
      <c r="B683" s="136"/>
      <c r="C683" s="136"/>
      <c r="D683" s="136"/>
      <c r="E683" s="136"/>
      <c r="F683" s="96"/>
      <c r="G683" s="96"/>
      <c r="H683" s="97"/>
      <c r="I683" s="98"/>
      <c r="J683" s="95" t="str">
        <f t="shared" si="62"/>
        <v/>
      </c>
      <c r="K683" s="95" t="str">
        <f t="shared" si="63"/>
        <v/>
      </c>
      <c r="L683" s="95" t="str">
        <f t="shared" si="66"/>
        <v/>
      </c>
      <c r="M683" s="113"/>
      <c r="N683" s="113"/>
      <c r="O683" s="113"/>
      <c r="Q683" s="26" t="b">
        <f t="shared" si="67"/>
        <v>1</v>
      </c>
      <c r="R683" s="54" t="str">
        <f t="shared" si="64"/>
        <v/>
      </c>
      <c r="S683" s="55" t="b">
        <f t="shared" si="65"/>
        <v>0</v>
      </c>
    </row>
    <row r="684" spans="2:19" ht="15" x14ac:dyDescent="0.2">
      <c r="B684" s="136"/>
      <c r="C684" s="136"/>
      <c r="D684" s="136"/>
      <c r="E684" s="136"/>
      <c r="F684" s="96"/>
      <c r="G684" s="96"/>
      <c r="H684" s="97"/>
      <c r="I684" s="98"/>
      <c r="J684" s="95" t="str">
        <f t="shared" si="62"/>
        <v/>
      </c>
      <c r="K684" s="95" t="str">
        <f t="shared" si="63"/>
        <v/>
      </c>
      <c r="L684" s="95" t="str">
        <f t="shared" si="66"/>
        <v/>
      </c>
      <c r="M684" s="113"/>
      <c r="N684" s="113"/>
      <c r="O684" s="113"/>
      <c r="Q684" s="26" t="b">
        <f t="shared" si="67"/>
        <v>1</v>
      </c>
      <c r="R684" s="54" t="str">
        <f t="shared" si="64"/>
        <v/>
      </c>
      <c r="S684" s="55" t="b">
        <f t="shared" si="65"/>
        <v>0</v>
      </c>
    </row>
    <row r="685" spans="2:19" ht="15" x14ac:dyDescent="0.2">
      <c r="B685" s="136"/>
      <c r="C685" s="136"/>
      <c r="D685" s="136"/>
      <c r="E685" s="136"/>
      <c r="F685" s="96"/>
      <c r="G685" s="96"/>
      <c r="H685" s="97"/>
      <c r="I685" s="98"/>
      <c r="J685" s="95" t="str">
        <f t="shared" si="62"/>
        <v/>
      </c>
      <c r="K685" s="95" t="str">
        <f t="shared" si="63"/>
        <v/>
      </c>
      <c r="L685" s="95" t="str">
        <f t="shared" si="66"/>
        <v/>
      </c>
      <c r="M685" s="113"/>
      <c r="N685" s="113"/>
      <c r="O685" s="113"/>
      <c r="Q685" s="26" t="b">
        <f t="shared" si="67"/>
        <v>1</v>
      </c>
      <c r="R685" s="54" t="str">
        <f t="shared" si="64"/>
        <v/>
      </c>
      <c r="S685" s="55" t="b">
        <f t="shared" si="65"/>
        <v>0</v>
      </c>
    </row>
    <row r="686" spans="2:19" ht="15" x14ac:dyDescent="0.2">
      <c r="B686" s="136"/>
      <c r="C686" s="136"/>
      <c r="D686" s="136"/>
      <c r="E686" s="136"/>
      <c r="F686" s="96"/>
      <c r="G686" s="96"/>
      <c r="H686" s="97"/>
      <c r="I686" s="98"/>
      <c r="J686" s="95" t="str">
        <f t="shared" si="62"/>
        <v/>
      </c>
      <c r="K686" s="95" t="str">
        <f t="shared" si="63"/>
        <v/>
      </c>
      <c r="L686" s="95" t="str">
        <f t="shared" si="66"/>
        <v/>
      </c>
      <c r="M686" s="113"/>
      <c r="N686" s="113"/>
      <c r="O686" s="113"/>
      <c r="Q686" s="26" t="b">
        <f t="shared" si="67"/>
        <v>1</v>
      </c>
      <c r="R686" s="54" t="str">
        <f t="shared" si="64"/>
        <v/>
      </c>
      <c r="S686" s="55" t="b">
        <f t="shared" si="65"/>
        <v>0</v>
      </c>
    </row>
    <row r="687" spans="2:19" ht="15" x14ac:dyDescent="0.2">
      <c r="B687" s="136"/>
      <c r="C687" s="136"/>
      <c r="D687" s="136"/>
      <c r="E687" s="136"/>
      <c r="F687" s="96"/>
      <c r="G687" s="96"/>
      <c r="H687" s="97"/>
      <c r="I687" s="98"/>
      <c r="J687" s="95" t="str">
        <f t="shared" si="62"/>
        <v/>
      </c>
      <c r="K687" s="95" t="str">
        <f t="shared" si="63"/>
        <v/>
      </c>
      <c r="L687" s="95" t="str">
        <f t="shared" si="66"/>
        <v/>
      </c>
      <c r="M687" s="113"/>
      <c r="N687" s="113"/>
      <c r="O687" s="113"/>
      <c r="Q687" s="26" t="b">
        <f t="shared" si="67"/>
        <v>1</v>
      </c>
      <c r="R687" s="54" t="str">
        <f t="shared" si="64"/>
        <v/>
      </c>
      <c r="S687" s="55" t="b">
        <f t="shared" si="65"/>
        <v>0</v>
      </c>
    </row>
    <row r="688" spans="2:19" ht="15" x14ac:dyDescent="0.2">
      <c r="B688" s="136"/>
      <c r="C688" s="136"/>
      <c r="D688" s="136"/>
      <c r="E688" s="136"/>
      <c r="F688" s="96"/>
      <c r="G688" s="96"/>
      <c r="H688" s="97"/>
      <c r="I688" s="98"/>
      <c r="J688" s="95" t="str">
        <f t="shared" si="62"/>
        <v/>
      </c>
      <c r="K688" s="95" t="str">
        <f t="shared" si="63"/>
        <v/>
      </c>
      <c r="L688" s="95" t="str">
        <f t="shared" si="66"/>
        <v/>
      </c>
      <c r="M688" s="113"/>
      <c r="N688" s="113"/>
      <c r="O688" s="113"/>
      <c r="Q688" s="26" t="b">
        <f t="shared" si="67"/>
        <v>1</v>
      </c>
      <c r="R688" s="54" t="str">
        <f t="shared" si="64"/>
        <v/>
      </c>
      <c r="S688" s="55" t="b">
        <f t="shared" si="65"/>
        <v>0</v>
      </c>
    </row>
    <row r="689" spans="2:19" ht="15" x14ac:dyDescent="0.2">
      <c r="B689" s="136"/>
      <c r="C689" s="136"/>
      <c r="D689" s="136"/>
      <c r="E689" s="136"/>
      <c r="F689" s="96"/>
      <c r="G689" s="96"/>
      <c r="H689" s="97"/>
      <c r="I689" s="98"/>
      <c r="J689" s="95" t="str">
        <f t="shared" si="62"/>
        <v/>
      </c>
      <c r="K689" s="95" t="str">
        <f t="shared" si="63"/>
        <v/>
      </c>
      <c r="L689" s="95" t="str">
        <f t="shared" si="66"/>
        <v/>
      </c>
      <c r="M689" s="113"/>
      <c r="N689" s="113"/>
      <c r="O689" s="113"/>
      <c r="Q689" s="26" t="b">
        <f t="shared" si="67"/>
        <v>1</v>
      </c>
      <c r="R689" s="54" t="str">
        <f t="shared" si="64"/>
        <v/>
      </c>
      <c r="S689" s="55" t="b">
        <f t="shared" si="65"/>
        <v>0</v>
      </c>
    </row>
    <row r="690" spans="2:19" ht="15" x14ac:dyDescent="0.2">
      <c r="B690" s="136"/>
      <c r="C690" s="136"/>
      <c r="D690" s="136"/>
      <c r="E690" s="136"/>
      <c r="F690" s="96"/>
      <c r="G690" s="96"/>
      <c r="H690" s="97"/>
      <c r="I690" s="98"/>
      <c r="J690" s="95" t="str">
        <f t="shared" si="62"/>
        <v/>
      </c>
      <c r="K690" s="95" t="str">
        <f t="shared" si="63"/>
        <v/>
      </c>
      <c r="L690" s="95" t="str">
        <f t="shared" si="66"/>
        <v/>
      </c>
      <c r="M690" s="113"/>
      <c r="N690" s="113"/>
      <c r="O690" s="113"/>
      <c r="Q690" s="26" t="b">
        <f t="shared" si="67"/>
        <v>1</v>
      </c>
      <c r="R690" s="54" t="str">
        <f t="shared" si="64"/>
        <v/>
      </c>
      <c r="S690" s="55" t="b">
        <f t="shared" si="65"/>
        <v>0</v>
      </c>
    </row>
    <row r="691" spans="2:19" ht="15" x14ac:dyDescent="0.2">
      <c r="B691" s="136"/>
      <c r="C691" s="136"/>
      <c r="D691" s="136"/>
      <c r="E691" s="136"/>
      <c r="F691" s="96"/>
      <c r="G691" s="96"/>
      <c r="H691" s="97"/>
      <c r="I691" s="98"/>
      <c r="J691" s="95" t="str">
        <f t="shared" si="62"/>
        <v/>
      </c>
      <c r="K691" s="95" t="str">
        <f t="shared" si="63"/>
        <v/>
      </c>
      <c r="L691" s="95" t="str">
        <f t="shared" si="66"/>
        <v/>
      </c>
      <c r="M691" s="113"/>
      <c r="N691" s="113"/>
      <c r="O691" s="113"/>
      <c r="Q691" s="26" t="b">
        <f t="shared" si="67"/>
        <v>1</v>
      </c>
      <c r="R691" s="54" t="str">
        <f t="shared" si="64"/>
        <v/>
      </c>
      <c r="S691" s="55" t="b">
        <f t="shared" si="65"/>
        <v>0</v>
      </c>
    </row>
    <row r="692" spans="2:19" ht="15" x14ac:dyDescent="0.2">
      <c r="B692" s="136"/>
      <c r="C692" s="136"/>
      <c r="D692" s="136"/>
      <c r="E692" s="136"/>
      <c r="F692" s="96"/>
      <c r="G692" s="96"/>
      <c r="H692" s="97"/>
      <c r="I692" s="98"/>
      <c r="J692" s="95" t="str">
        <f t="shared" si="62"/>
        <v/>
      </c>
      <c r="K692" s="95" t="str">
        <f t="shared" si="63"/>
        <v/>
      </c>
      <c r="L692" s="95" t="str">
        <f t="shared" si="66"/>
        <v/>
      </c>
      <c r="M692" s="113"/>
      <c r="N692" s="113"/>
      <c r="O692" s="113"/>
      <c r="Q692" s="26" t="b">
        <f t="shared" si="67"/>
        <v>1</v>
      </c>
      <c r="R692" s="54" t="str">
        <f t="shared" si="64"/>
        <v/>
      </c>
      <c r="S692" s="55" t="b">
        <f t="shared" si="65"/>
        <v>0</v>
      </c>
    </row>
    <row r="693" spans="2:19" ht="15" x14ac:dyDescent="0.2">
      <c r="B693" s="136"/>
      <c r="C693" s="136"/>
      <c r="D693" s="136"/>
      <c r="E693" s="136"/>
      <c r="F693" s="96"/>
      <c r="G693" s="96"/>
      <c r="H693" s="97"/>
      <c r="I693" s="98"/>
      <c r="J693" s="95" t="str">
        <f t="shared" si="62"/>
        <v/>
      </c>
      <c r="K693" s="95" t="str">
        <f t="shared" si="63"/>
        <v/>
      </c>
      <c r="L693" s="95" t="str">
        <f t="shared" si="66"/>
        <v/>
      </c>
      <c r="M693" s="113"/>
      <c r="N693" s="113"/>
      <c r="O693" s="113"/>
      <c r="Q693" s="26" t="b">
        <f t="shared" si="67"/>
        <v>1</v>
      </c>
      <c r="R693" s="54" t="str">
        <f t="shared" si="64"/>
        <v/>
      </c>
      <c r="S693" s="55" t="b">
        <f t="shared" si="65"/>
        <v>0</v>
      </c>
    </row>
    <row r="694" spans="2:19" ht="15" x14ac:dyDescent="0.2">
      <c r="B694" s="136"/>
      <c r="C694" s="136"/>
      <c r="D694" s="136"/>
      <c r="E694" s="136"/>
      <c r="F694" s="96"/>
      <c r="G694" s="96"/>
      <c r="H694" s="97"/>
      <c r="I694" s="98"/>
      <c r="J694" s="95" t="str">
        <f t="shared" si="62"/>
        <v/>
      </c>
      <c r="K694" s="95" t="str">
        <f t="shared" si="63"/>
        <v/>
      </c>
      <c r="L694" s="95" t="str">
        <f t="shared" si="66"/>
        <v/>
      </c>
      <c r="M694" s="113"/>
      <c r="N694" s="113"/>
      <c r="O694" s="113"/>
      <c r="Q694" s="26" t="b">
        <f t="shared" si="67"/>
        <v>1</v>
      </c>
      <c r="R694" s="54" t="str">
        <f t="shared" si="64"/>
        <v/>
      </c>
      <c r="S694" s="55" t="b">
        <f t="shared" si="65"/>
        <v>0</v>
      </c>
    </row>
    <row r="695" spans="2:19" ht="15" x14ac:dyDescent="0.2">
      <c r="B695" s="136"/>
      <c r="C695" s="136"/>
      <c r="D695" s="136"/>
      <c r="E695" s="136"/>
      <c r="F695" s="96"/>
      <c r="G695" s="96"/>
      <c r="H695" s="97"/>
      <c r="I695" s="98"/>
      <c r="J695" s="95" t="str">
        <f t="shared" si="62"/>
        <v/>
      </c>
      <c r="K695" s="95" t="str">
        <f t="shared" si="63"/>
        <v/>
      </c>
      <c r="L695" s="95" t="str">
        <f t="shared" si="66"/>
        <v/>
      </c>
      <c r="M695" s="113"/>
      <c r="N695" s="113"/>
      <c r="O695" s="113"/>
      <c r="Q695" s="26" t="b">
        <f t="shared" si="67"/>
        <v>1</v>
      </c>
      <c r="R695" s="54" t="str">
        <f t="shared" si="64"/>
        <v/>
      </c>
      <c r="S695" s="55" t="b">
        <f t="shared" si="65"/>
        <v>0</v>
      </c>
    </row>
    <row r="696" spans="2:19" ht="15" x14ac:dyDescent="0.2">
      <c r="B696" s="136"/>
      <c r="C696" s="136"/>
      <c r="D696" s="136"/>
      <c r="E696" s="136"/>
      <c r="F696" s="96"/>
      <c r="G696" s="96"/>
      <c r="H696" s="97"/>
      <c r="I696" s="98"/>
      <c r="J696" s="95" t="str">
        <f t="shared" si="62"/>
        <v/>
      </c>
      <c r="K696" s="95" t="str">
        <f t="shared" si="63"/>
        <v/>
      </c>
      <c r="L696" s="95" t="str">
        <f t="shared" si="66"/>
        <v/>
      </c>
      <c r="M696" s="113"/>
      <c r="N696" s="113"/>
      <c r="O696" s="113"/>
      <c r="Q696" s="26" t="b">
        <f t="shared" si="67"/>
        <v>1</v>
      </c>
      <c r="R696" s="54" t="str">
        <f t="shared" si="64"/>
        <v/>
      </c>
      <c r="S696" s="55" t="b">
        <f t="shared" si="65"/>
        <v>0</v>
      </c>
    </row>
    <row r="697" spans="2:19" ht="15" x14ac:dyDescent="0.2">
      <c r="B697" s="136"/>
      <c r="C697" s="136"/>
      <c r="D697" s="136"/>
      <c r="E697" s="136"/>
      <c r="F697" s="96"/>
      <c r="G697" s="96"/>
      <c r="H697" s="97"/>
      <c r="I697" s="98"/>
      <c r="J697" s="95" t="str">
        <f t="shared" si="62"/>
        <v/>
      </c>
      <c r="K697" s="95" t="str">
        <f t="shared" si="63"/>
        <v/>
      </c>
      <c r="L697" s="95" t="str">
        <f t="shared" si="66"/>
        <v/>
      </c>
      <c r="M697" s="113"/>
      <c r="N697" s="113"/>
      <c r="O697" s="113"/>
      <c r="Q697" s="26" t="b">
        <f t="shared" si="67"/>
        <v>1</v>
      </c>
      <c r="R697" s="54" t="str">
        <f t="shared" si="64"/>
        <v/>
      </c>
      <c r="S697" s="55" t="b">
        <f t="shared" si="65"/>
        <v>0</v>
      </c>
    </row>
    <row r="698" spans="2:19" ht="15" x14ac:dyDescent="0.2">
      <c r="B698" s="136"/>
      <c r="C698" s="136"/>
      <c r="D698" s="136"/>
      <c r="E698" s="136"/>
      <c r="F698" s="96"/>
      <c r="G698" s="96"/>
      <c r="H698" s="97"/>
      <c r="I698" s="98"/>
      <c r="J698" s="95" t="str">
        <f t="shared" si="62"/>
        <v/>
      </c>
      <c r="K698" s="95" t="str">
        <f t="shared" si="63"/>
        <v/>
      </c>
      <c r="L698" s="95" t="str">
        <f t="shared" si="66"/>
        <v/>
      </c>
      <c r="M698" s="113"/>
      <c r="N698" s="113"/>
      <c r="O698" s="113"/>
      <c r="Q698" s="26" t="b">
        <f t="shared" si="67"/>
        <v>1</v>
      </c>
      <c r="R698" s="54" t="str">
        <f t="shared" si="64"/>
        <v/>
      </c>
      <c r="S698" s="55" t="b">
        <f t="shared" si="65"/>
        <v>0</v>
      </c>
    </row>
    <row r="699" spans="2:19" ht="15" x14ac:dyDescent="0.2">
      <c r="B699" s="136"/>
      <c r="C699" s="136"/>
      <c r="D699" s="136"/>
      <c r="E699" s="136"/>
      <c r="F699" s="96"/>
      <c r="G699" s="96"/>
      <c r="H699" s="97"/>
      <c r="I699" s="98"/>
      <c r="J699" s="95" t="str">
        <f t="shared" si="62"/>
        <v/>
      </c>
      <c r="K699" s="95" t="str">
        <f t="shared" si="63"/>
        <v/>
      </c>
      <c r="L699" s="95" t="str">
        <f t="shared" si="66"/>
        <v/>
      </c>
      <c r="M699" s="113"/>
      <c r="N699" s="113"/>
      <c r="O699" s="113"/>
      <c r="Q699" s="26" t="b">
        <f t="shared" si="67"/>
        <v>1</v>
      </c>
      <c r="R699" s="54" t="str">
        <f t="shared" si="64"/>
        <v/>
      </c>
      <c r="S699" s="55" t="b">
        <f t="shared" si="65"/>
        <v>0</v>
      </c>
    </row>
    <row r="700" spans="2:19" ht="15" x14ac:dyDescent="0.2">
      <c r="B700" s="136"/>
      <c r="C700" s="136"/>
      <c r="D700" s="136"/>
      <c r="E700" s="136"/>
      <c r="F700" s="96"/>
      <c r="G700" s="96"/>
      <c r="H700" s="97"/>
      <c r="I700" s="98"/>
      <c r="J700" s="95" t="str">
        <f t="shared" si="62"/>
        <v/>
      </c>
      <c r="K700" s="95" t="str">
        <f t="shared" si="63"/>
        <v/>
      </c>
      <c r="L700" s="95" t="str">
        <f t="shared" si="66"/>
        <v/>
      </c>
      <c r="M700" s="113"/>
      <c r="N700" s="113"/>
      <c r="O700" s="113"/>
      <c r="Q700" s="26" t="b">
        <f t="shared" si="67"/>
        <v>1</v>
      </c>
      <c r="R700" s="54" t="str">
        <f t="shared" si="64"/>
        <v/>
      </c>
      <c r="S700" s="55" t="b">
        <f t="shared" si="65"/>
        <v>0</v>
      </c>
    </row>
    <row r="701" spans="2:19" ht="15" x14ac:dyDescent="0.2">
      <c r="B701" s="136"/>
      <c r="C701" s="136"/>
      <c r="D701" s="136"/>
      <c r="E701" s="136"/>
      <c r="F701" s="96"/>
      <c r="G701" s="96"/>
      <c r="H701" s="97"/>
      <c r="I701" s="98"/>
      <c r="J701" s="95" t="str">
        <f t="shared" si="62"/>
        <v/>
      </c>
      <c r="K701" s="95" t="str">
        <f t="shared" si="63"/>
        <v/>
      </c>
      <c r="L701" s="95" t="str">
        <f t="shared" si="66"/>
        <v/>
      </c>
      <c r="M701" s="113"/>
      <c r="N701" s="113"/>
      <c r="O701" s="113"/>
      <c r="Q701" s="26" t="b">
        <f t="shared" si="67"/>
        <v>1</v>
      </c>
      <c r="R701" s="54" t="str">
        <f t="shared" si="64"/>
        <v/>
      </c>
      <c r="S701" s="55" t="b">
        <f t="shared" si="65"/>
        <v>0</v>
      </c>
    </row>
    <row r="702" spans="2:19" ht="15" x14ac:dyDescent="0.2">
      <c r="B702" s="136"/>
      <c r="C702" s="136"/>
      <c r="D702" s="136"/>
      <c r="E702" s="136"/>
      <c r="F702" s="96"/>
      <c r="G702" s="96"/>
      <c r="H702" s="97"/>
      <c r="I702" s="98"/>
      <c r="J702" s="95" t="str">
        <f t="shared" si="62"/>
        <v/>
      </c>
      <c r="K702" s="95" t="str">
        <f t="shared" si="63"/>
        <v/>
      </c>
      <c r="L702" s="95" t="str">
        <f t="shared" si="66"/>
        <v/>
      </c>
      <c r="M702" s="113"/>
      <c r="N702" s="113"/>
      <c r="O702" s="113"/>
      <c r="Q702" s="26" t="b">
        <f t="shared" si="67"/>
        <v>1</v>
      </c>
      <c r="R702" s="54" t="str">
        <f t="shared" si="64"/>
        <v/>
      </c>
      <c r="S702" s="55" t="b">
        <f t="shared" si="65"/>
        <v>0</v>
      </c>
    </row>
    <row r="703" spans="2:19" ht="15" x14ac:dyDescent="0.2">
      <c r="B703" s="136"/>
      <c r="C703" s="136"/>
      <c r="D703" s="136"/>
      <c r="E703" s="136"/>
      <c r="F703" s="96"/>
      <c r="G703" s="96"/>
      <c r="H703" s="97"/>
      <c r="I703" s="98"/>
      <c r="J703" s="95" t="str">
        <f t="shared" si="62"/>
        <v/>
      </c>
      <c r="K703" s="95" t="str">
        <f t="shared" si="63"/>
        <v/>
      </c>
      <c r="L703" s="95" t="str">
        <f t="shared" si="66"/>
        <v/>
      </c>
      <c r="M703" s="113"/>
      <c r="N703" s="113"/>
      <c r="O703" s="113"/>
      <c r="Q703" s="26" t="b">
        <f t="shared" si="67"/>
        <v>1</v>
      </c>
      <c r="R703" s="54" t="str">
        <f t="shared" si="64"/>
        <v/>
      </c>
      <c r="S703" s="55" t="b">
        <f t="shared" si="65"/>
        <v>0</v>
      </c>
    </row>
    <row r="704" spans="2:19" ht="15" x14ac:dyDescent="0.2">
      <c r="B704" s="136"/>
      <c r="C704" s="136"/>
      <c r="D704" s="136"/>
      <c r="E704" s="136"/>
      <c r="F704" s="96"/>
      <c r="G704" s="96"/>
      <c r="H704" s="97"/>
      <c r="I704" s="98"/>
      <c r="J704" s="95" t="str">
        <f t="shared" si="62"/>
        <v/>
      </c>
      <c r="K704" s="95" t="str">
        <f t="shared" si="63"/>
        <v/>
      </c>
      <c r="L704" s="95" t="str">
        <f t="shared" si="66"/>
        <v/>
      </c>
      <c r="M704" s="113"/>
      <c r="N704" s="113"/>
      <c r="O704" s="113"/>
      <c r="Q704" s="26" t="b">
        <f t="shared" si="67"/>
        <v>1</v>
      </c>
      <c r="R704" s="54" t="str">
        <f t="shared" si="64"/>
        <v/>
      </c>
      <c r="S704" s="55" t="b">
        <f t="shared" si="65"/>
        <v>0</v>
      </c>
    </row>
    <row r="705" spans="2:19" ht="15" x14ac:dyDescent="0.2">
      <c r="B705" s="136"/>
      <c r="C705" s="136"/>
      <c r="D705" s="136"/>
      <c r="E705" s="136"/>
      <c r="F705" s="96"/>
      <c r="G705" s="96"/>
      <c r="H705" s="97"/>
      <c r="I705" s="98"/>
      <c r="J705" s="95" t="str">
        <f t="shared" si="62"/>
        <v/>
      </c>
      <c r="K705" s="95" t="str">
        <f t="shared" si="63"/>
        <v/>
      </c>
      <c r="L705" s="95" t="str">
        <f t="shared" si="66"/>
        <v/>
      </c>
      <c r="M705" s="113"/>
      <c r="N705" s="113"/>
      <c r="O705" s="113"/>
      <c r="Q705" s="26" t="b">
        <f t="shared" si="67"/>
        <v>1</v>
      </c>
      <c r="R705" s="54" t="str">
        <f t="shared" si="64"/>
        <v/>
      </c>
      <c r="S705" s="55" t="b">
        <f t="shared" si="65"/>
        <v>0</v>
      </c>
    </row>
    <row r="706" spans="2:19" ht="15" x14ac:dyDescent="0.2">
      <c r="B706" s="136"/>
      <c r="C706" s="136"/>
      <c r="D706" s="136"/>
      <c r="E706" s="136"/>
      <c r="F706" s="96"/>
      <c r="G706" s="96"/>
      <c r="H706" s="97"/>
      <c r="I706" s="98"/>
      <c r="J706" s="95" t="str">
        <f t="shared" si="62"/>
        <v/>
      </c>
      <c r="K706" s="95" t="str">
        <f t="shared" si="63"/>
        <v/>
      </c>
      <c r="L706" s="95" t="str">
        <f t="shared" si="66"/>
        <v/>
      </c>
      <c r="M706" s="113"/>
      <c r="N706" s="113"/>
      <c r="O706" s="113"/>
      <c r="Q706" s="26" t="b">
        <f t="shared" si="67"/>
        <v>1</v>
      </c>
      <c r="R706" s="54" t="str">
        <f t="shared" si="64"/>
        <v/>
      </c>
      <c r="S706" s="55" t="b">
        <f t="shared" si="65"/>
        <v>0</v>
      </c>
    </row>
    <row r="707" spans="2:19" ht="15" x14ac:dyDescent="0.2">
      <c r="B707" s="136"/>
      <c r="C707" s="136"/>
      <c r="D707" s="136"/>
      <c r="E707" s="136"/>
      <c r="F707" s="96"/>
      <c r="G707" s="96"/>
      <c r="H707" s="97"/>
      <c r="I707" s="98"/>
      <c r="J707" s="95" t="str">
        <f t="shared" si="62"/>
        <v/>
      </c>
      <c r="K707" s="95" t="str">
        <f t="shared" si="63"/>
        <v/>
      </c>
      <c r="L707" s="95" t="str">
        <f t="shared" si="66"/>
        <v/>
      </c>
      <c r="M707" s="113"/>
      <c r="N707" s="113"/>
      <c r="O707" s="113"/>
      <c r="Q707" s="26" t="b">
        <f t="shared" si="67"/>
        <v>1</v>
      </c>
      <c r="R707" s="54" t="str">
        <f t="shared" si="64"/>
        <v/>
      </c>
      <c r="S707" s="55" t="b">
        <f t="shared" si="65"/>
        <v>0</v>
      </c>
    </row>
    <row r="708" spans="2:19" ht="15" x14ac:dyDescent="0.2">
      <c r="B708" s="136"/>
      <c r="C708" s="136"/>
      <c r="D708" s="136"/>
      <c r="E708" s="136"/>
      <c r="F708" s="96"/>
      <c r="G708" s="96"/>
      <c r="H708" s="97"/>
      <c r="I708" s="98"/>
      <c r="J708" s="95" t="str">
        <f t="shared" si="62"/>
        <v/>
      </c>
      <c r="K708" s="95" t="str">
        <f t="shared" si="63"/>
        <v/>
      </c>
      <c r="L708" s="95" t="str">
        <f t="shared" si="66"/>
        <v/>
      </c>
      <c r="M708" s="113"/>
      <c r="N708" s="113"/>
      <c r="O708" s="113"/>
      <c r="Q708" s="26" t="b">
        <f t="shared" si="67"/>
        <v>1</v>
      </c>
      <c r="R708" s="54" t="str">
        <f t="shared" si="64"/>
        <v/>
      </c>
      <c r="S708" s="55" t="b">
        <f t="shared" si="65"/>
        <v>0</v>
      </c>
    </row>
    <row r="709" spans="2:19" ht="15" x14ac:dyDescent="0.2">
      <c r="B709" s="136"/>
      <c r="C709" s="136"/>
      <c r="D709" s="136"/>
      <c r="E709" s="136"/>
      <c r="F709" s="96"/>
      <c r="G709" s="96"/>
      <c r="H709" s="97"/>
      <c r="I709" s="98"/>
      <c r="J709" s="95" t="str">
        <f t="shared" si="62"/>
        <v/>
      </c>
      <c r="K709" s="95" t="str">
        <f t="shared" si="63"/>
        <v/>
      </c>
      <c r="L709" s="95" t="str">
        <f t="shared" si="66"/>
        <v/>
      </c>
      <c r="M709" s="113"/>
      <c r="N709" s="113"/>
      <c r="O709" s="113"/>
      <c r="Q709" s="26" t="b">
        <f t="shared" si="67"/>
        <v>1</v>
      </c>
      <c r="R709" s="54" t="str">
        <f t="shared" si="64"/>
        <v/>
      </c>
      <c r="S709" s="55" t="b">
        <f t="shared" si="65"/>
        <v>0</v>
      </c>
    </row>
    <row r="710" spans="2:19" ht="15" x14ac:dyDescent="0.2">
      <c r="B710" s="136"/>
      <c r="C710" s="136"/>
      <c r="D710" s="136"/>
      <c r="E710" s="136"/>
      <c r="F710" s="96"/>
      <c r="G710" s="96"/>
      <c r="H710" s="97"/>
      <c r="I710" s="98"/>
      <c r="J710" s="95" t="str">
        <f t="shared" si="62"/>
        <v/>
      </c>
      <c r="K710" s="95" t="str">
        <f t="shared" si="63"/>
        <v/>
      </c>
      <c r="L710" s="95" t="str">
        <f t="shared" si="66"/>
        <v/>
      </c>
      <c r="M710" s="113"/>
      <c r="N710" s="113"/>
      <c r="O710" s="113"/>
      <c r="Q710" s="26" t="b">
        <f t="shared" si="67"/>
        <v>1</v>
      </c>
      <c r="R710" s="54" t="str">
        <f t="shared" si="64"/>
        <v/>
      </c>
      <c r="S710" s="55" t="b">
        <f t="shared" si="65"/>
        <v>0</v>
      </c>
    </row>
    <row r="711" spans="2:19" ht="15" x14ac:dyDescent="0.2">
      <c r="B711" s="136"/>
      <c r="C711" s="136"/>
      <c r="D711" s="136"/>
      <c r="E711" s="136"/>
      <c r="F711" s="96"/>
      <c r="G711" s="96"/>
      <c r="H711" s="97"/>
      <c r="I711" s="98"/>
      <c r="J711" s="95" t="str">
        <f t="shared" si="62"/>
        <v/>
      </c>
      <c r="K711" s="95" t="str">
        <f t="shared" si="63"/>
        <v/>
      </c>
      <c r="L711" s="95" t="str">
        <f t="shared" si="66"/>
        <v/>
      </c>
      <c r="M711" s="113"/>
      <c r="N711" s="113"/>
      <c r="O711" s="113"/>
      <c r="Q711" s="26" t="b">
        <f t="shared" si="67"/>
        <v>1</v>
      </c>
      <c r="R711" s="54" t="str">
        <f t="shared" si="64"/>
        <v/>
      </c>
      <c r="S711" s="55" t="b">
        <f t="shared" si="65"/>
        <v>0</v>
      </c>
    </row>
    <row r="712" spans="2:19" ht="15" x14ac:dyDescent="0.2">
      <c r="B712" s="136"/>
      <c r="C712" s="136"/>
      <c r="D712" s="136"/>
      <c r="E712" s="136"/>
      <c r="F712" s="96"/>
      <c r="G712" s="96"/>
      <c r="H712" s="97"/>
      <c r="I712" s="98"/>
      <c r="J712" s="95" t="str">
        <f t="shared" si="62"/>
        <v/>
      </c>
      <c r="K712" s="95" t="str">
        <f t="shared" si="63"/>
        <v/>
      </c>
      <c r="L712" s="95" t="str">
        <f t="shared" si="66"/>
        <v/>
      </c>
      <c r="M712" s="113"/>
      <c r="N712" s="113"/>
      <c r="O712" s="113"/>
      <c r="Q712" s="26" t="b">
        <f t="shared" si="67"/>
        <v>1</v>
      </c>
      <c r="R712" s="54" t="str">
        <f t="shared" si="64"/>
        <v/>
      </c>
      <c r="S712" s="55" t="b">
        <f t="shared" si="65"/>
        <v>0</v>
      </c>
    </row>
    <row r="713" spans="2:19" ht="15" x14ac:dyDescent="0.2">
      <c r="B713" s="136"/>
      <c r="C713" s="136"/>
      <c r="D713" s="136"/>
      <c r="E713" s="136"/>
      <c r="F713" s="96"/>
      <c r="G713" s="96"/>
      <c r="H713" s="97"/>
      <c r="I713" s="98"/>
      <c r="J713" s="95" t="str">
        <f t="shared" si="62"/>
        <v/>
      </c>
      <c r="K713" s="95" t="str">
        <f t="shared" si="63"/>
        <v/>
      </c>
      <c r="L713" s="95" t="str">
        <f t="shared" si="66"/>
        <v/>
      </c>
      <c r="M713" s="113"/>
      <c r="N713" s="113"/>
      <c r="O713" s="113"/>
      <c r="Q713" s="26" t="b">
        <f t="shared" si="67"/>
        <v>1</v>
      </c>
      <c r="R713" s="54" t="str">
        <f t="shared" si="64"/>
        <v/>
      </c>
      <c r="S713" s="55" t="b">
        <f t="shared" si="65"/>
        <v>0</v>
      </c>
    </row>
    <row r="714" spans="2:19" ht="15" x14ac:dyDescent="0.2">
      <c r="B714" s="136"/>
      <c r="C714" s="136"/>
      <c r="D714" s="136"/>
      <c r="E714" s="136"/>
      <c r="F714" s="96"/>
      <c r="G714" s="96"/>
      <c r="H714" s="97"/>
      <c r="I714" s="98"/>
      <c r="J714" s="95" t="str">
        <f t="shared" si="62"/>
        <v/>
      </c>
      <c r="K714" s="95" t="str">
        <f t="shared" si="63"/>
        <v/>
      </c>
      <c r="L714" s="95" t="str">
        <f t="shared" si="66"/>
        <v/>
      </c>
      <c r="M714" s="113"/>
      <c r="N714" s="113"/>
      <c r="O714" s="113"/>
      <c r="Q714" s="26" t="b">
        <f t="shared" si="67"/>
        <v>1</v>
      </c>
      <c r="R714" s="54" t="str">
        <f t="shared" si="64"/>
        <v/>
      </c>
      <c r="S714" s="55" t="b">
        <f t="shared" si="65"/>
        <v>0</v>
      </c>
    </row>
    <row r="715" spans="2:19" ht="15" x14ac:dyDescent="0.2">
      <c r="B715" s="136"/>
      <c r="C715" s="136"/>
      <c r="D715" s="136"/>
      <c r="E715" s="136"/>
      <c r="F715" s="96"/>
      <c r="G715" s="96"/>
      <c r="H715" s="97"/>
      <c r="I715" s="98"/>
      <c r="J715" s="95" t="str">
        <f t="shared" si="62"/>
        <v/>
      </c>
      <c r="K715" s="95" t="str">
        <f t="shared" si="63"/>
        <v/>
      </c>
      <c r="L715" s="95" t="str">
        <f t="shared" si="66"/>
        <v/>
      </c>
      <c r="M715" s="113"/>
      <c r="N715" s="113"/>
      <c r="O715" s="113"/>
      <c r="Q715" s="26" t="b">
        <f t="shared" si="67"/>
        <v>1</v>
      </c>
      <c r="R715" s="54" t="str">
        <f t="shared" si="64"/>
        <v/>
      </c>
      <c r="S715" s="55" t="b">
        <f t="shared" si="65"/>
        <v>0</v>
      </c>
    </row>
    <row r="716" spans="2:19" ht="15" x14ac:dyDescent="0.2">
      <c r="B716" s="136"/>
      <c r="C716" s="136"/>
      <c r="D716" s="136"/>
      <c r="E716" s="136"/>
      <c r="F716" s="96"/>
      <c r="G716" s="96"/>
      <c r="H716" s="97"/>
      <c r="I716" s="98"/>
      <c r="J716" s="95" t="str">
        <f t="shared" si="62"/>
        <v/>
      </c>
      <c r="K716" s="95" t="str">
        <f t="shared" si="63"/>
        <v/>
      </c>
      <c r="L716" s="95" t="str">
        <f t="shared" si="66"/>
        <v/>
      </c>
      <c r="M716" s="113"/>
      <c r="N716" s="113"/>
      <c r="O716" s="113"/>
      <c r="Q716" s="26" t="b">
        <f t="shared" si="67"/>
        <v>1</v>
      </c>
      <c r="R716" s="54" t="str">
        <f t="shared" si="64"/>
        <v/>
      </c>
      <c r="S716" s="55" t="b">
        <f t="shared" si="65"/>
        <v>0</v>
      </c>
    </row>
    <row r="717" spans="2:19" ht="15" x14ac:dyDescent="0.2">
      <c r="B717" s="136"/>
      <c r="C717" s="136"/>
      <c r="D717" s="136"/>
      <c r="E717" s="136"/>
      <c r="F717" s="96"/>
      <c r="G717" s="96"/>
      <c r="H717" s="97"/>
      <c r="I717" s="98"/>
      <c r="J717" s="95" t="str">
        <f t="shared" si="62"/>
        <v/>
      </c>
      <c r="K717" s="95" t="str">
        <f t="shared" si="63"/>
        <v/>
      </c>
      <c r="L717" s="95" t="str">
        <f t="shared" si="66"/>
        <v/>
      </c>
      <c r="M717" s="113"/>
      <c r="N717" s="113"/>
      <c r="O717" s="113"/>
      <c r="Q717" s="26" t="b">
        <f t="shared" si="67"/>
        <v>1</v>
      </c>
      <c r="R717" s="54" t="str">
        <f t="shared" si="64"/>
        <v/>
      </c>
      <c r="S717" s="55" t="b">
        <f t="shared" si="65"/>
        <v>0</v>
      </c>
    </row>
    <row r="718" spans="2:19" ht="15" x14ac:dyDescent="0.2">
      <c r="B718" s="136"/>
      <c r="C718" s="136"/>
      <c r="D718" s="136"/>
      <c r="E718" s="136"/>
      <c r="F718" s="96"/>
      <c r="G718" s="96"/>
      <c r="H718" s="97"/>
      <c r="I718" s="98"/>
      <c r="J718" s="95" t="str">
        <f t="shared" si="62"/>
        <v/>
      </c>
      <c r="K718" s="95" t="str">
        <f t="shared" si="63"/>
        <v/>
      </c>
      <c r="L718" s="95" t="str">
        <f t="shared" si="66"/>
        <v/>
      </c>
      <c r="M718" s="113"/>
      <c r="N718" s="113"/>
      <c r="O718" s="113"/>
      <c r="Q718" s="26" t="b">
        <f t="shared" si="67"/>
        <v>1</v>
      </c>
      <c r="R718" s="54" t="str">
        <f t="shared" si="64"/>
        <v/>
      </c>
      <c r="S718" s="55" t="b">
        <f t="shared" si="65"/>
        <v>0</v>
      </c>
    </row>
    <row r="719" spans="2:19" ht="15" x14ac:dyDescent="0.2">
      <c r="B719" s="136"/>
      <c r="C719" s="136"/>
      <c r="D719" s="136"/>
      <c r="E719" s="136"/>
      <c r="F719" s="96"/>
      <c r="G719" s="96"/>
      <c r="H719" s="97"/>
      <c r="I719" s="98"/>
      <c r="J719" s="95" t="str">
        <f t="shared" si="62"/>
        <v/>
      </c>
      <c r="K719" s="95" t="str">
        <f t="shared" si="63"/>
        <v/>
      </c>
      <c r="L719" s="95" t="str">
        <f t="shared" si="66"/>
        <v/>
      </c>
      <c r="M719" s="113"/>
      <c r="N719" s="113"/>
      <c r="O719" s="113"/>
      <c r="Q719" s="26" t="b">
        <f t="shared" si="67"/>
        <v>1</v>
      </c>
      <c r="R719" s="54" t="str">
        <f t="shared" si="64"/>
        <v/>
      </c>
      <c r="S719" s="55" t="b">
        <f t="shared" si="65"/>
        <v>0</v>
      </c>
    </row>
    <row r="720" spans="2:19" ht="15" x14ac:dyDescent="0.2">
      <c r="B720" s="136"/>
      <c r="C720" s="136"/>
      <c r="D720" s="136"/>
      <c r="E720" s="136"/>
      <c r="F720" s="96"/>
      <c r="G720" s="96"/>
      <c r="H720" s="97"/>
      <c r="I720" s="98"/>
      <c r="J720" s="95" t="str">
        <f t="shared" si="62"/>
        <v/>
      </c>
      <c r="K720" s="95" t="str">
        <f t="shared" si="63"/>
        <v/>
      </c>
      <c r="L720" s="95" t="str">
        <f t="shared" si="66"/>
        <v/>
      </c>
      <c r="M720" s="113"/>
      <c r="N720" s="113"/>
      <c r="O720" s="113"/>
      <c r="Q720" s="26" t="b">
        <f t="shared" si="67"/>
        <v>1</v>
      </c>
      <c r="R720" s="54" t="str">
        <f t="shared" si="64"/>
        <v/>
      </c>
      <c r="S720" s="55" t="b">
        <f t="shared" si="65"/>
        <v>0</v>
      </c>
    </row>
    <row r="721" spans="2:19" ht="15" x14ac:dyDescent="0.2">
      <c r="B721" s="136"/>
      <c r="C721" s="136"/>
      <c r="D721" s="136"/>
      <c r="E721" s="136"/>
      <c r="F721" s="96"/>
      <c r="G721" s="96"/>
      <c r="H721" s="97"/>
      <c r="I721" s="98"/>
      <c r="J721" s="95" t="str">
        <f t="shared" si="62"/>
        <v/>
      </c>
      <c r="K721" s="95" t="str">
        <f t="shared" si="63"/>
        <v/>
      </c>
      <c r="L721" s="95" t="str">
        <f t="shared" si="66"/>
        <v/>
      </c>
      <c r="M721" s="113"/>
      <c r="N721" s="113"/>
      <c r="O721" s="113"/>
      <c r="Q721" s="26" t="b">
        <f t="shared" si="67"/>
        <v>1</v>
      </c>
      <c r="R721" s="54" t="str">
        <f t="shared" si="64"/>
        <v/>
      </c>
      <c r="S721" s="55" t="b">
        <f t="shared" si="65"/>
        <v>0</v>
      </c>
    </row>
    <row r="722" spans="2:19" ht="15" x14ac:dyDescent="0.2">
      <c r="B722" s="136"/>
      <c r="C722" s="136"/>
      <c r="D722" s="136"/>
      <c r="E722" s="136"/>
      <c r="F722" s="96"/>
      <c r="G722" s="96"/>
      <c r="H722" s="97"/>
      <c r="I722" s="98"/>
      <c r="J722" s="95" t="str">
        <f t="shared" si="62"/>
        <v/>
      </c>
      <c r="K722" s="95" t="str">
        <f t="shared" si="63"/>
        <v/>
      </c>
      <c r="L722" s="95" t="str">
        <f t="shared" si="66"/>
        <v/>
      </c>
      <c r="M722" s="113"/>
      <c r="N722" s="113"/>
      <c r="O722" s="113"/>
      <c r="Q722" s="26" t="b">
        <f t="shared" si="67"/>
        <v>1</v>
      </c>
      <c r="R722" s="54" t="str">
        <f t="shared" si="64"/>
        <v/>
      </c>
      <c r="S722" s="55" t="b">
        <f t="shared" si="65"/>
        <v>0</v>
      </c>
    </row>
    <row r="723" spans="2:19" ht="15" x14ac:dyDescent="0.2">
      <c r="B723" s="136"/>
      <c r="C723" s="136"/>
      <c r="D723" s="136"/>
      <c r="E723" s="136"/>
      <c r="F723" s="96"/>
      <c r="G723" s="96"/>
      <c r="H723" s="97"/>
      <c r="I723" s="98"/>
      <c r="J723" s="95" t="str">
        <f t="shared" si="62"/>
        <v/>
      </c>
      <c r="K723" s="95" t="str">
        <f t="shared" si="63"/>
        <v/>
      </c>
      <c r="L723" s="95" t="str">
        <f t="shared" si="66"/>
        <v/>
      </c>
      <c r="M723" s="113"/>
      <c r="N723" s="113"/>
      <c r="O723" s="113"/>
      <c r="Q723" s="26" t="b">
        <f t="shared" si="67"/>
        <v>1</v>
      </c>
      <c r="R723" s="54" t="str">
        <f t="shared" si="64"/>
        <v/>
      </c>
      <c r="S723" s="55" t="b">
        <f t="shared" si="65"/>
        <v>0</v>
      </c>
    </row>
    <row r="724" spans="2:19" ht="15" x14ac:dyDescent="0.2">
      <c r="B724" s="136"/>
      <c r="C724" s="136"/>
      <c r="D724" s="136"/>
      <c r="E724" s="136"/>
      <c r="F724" s="96"/>
      <c r="G724" s="96"/>
      <c r="H724" s="97"/>
      <c r="I724" s="98"/>
      <c r="J724" s="95" t="str">
        <f t="shared" si="62"/>
        <v/>
      </c>
      <c r="K724" s="95" t="str">
        <f t="shared" si="63"/>
        <v/>
      </c>
      <c r="L724" s="95" t="str">
        <f t="shared" si="66"/>
        <v/>
      </c>
      <c r="M724" s="113"/>
      <c r="N724" s="113"/>
      <c r="O724" s="113"/>
      <c r="Q724" s="26" t="b">
        <f t="shared" si="67"/>
        <v>1</v>
      </c>
      <c r="R724" s="54" t="str">
        <f t="shared" si="64"/>
        <v/>
      </c>
      <c r="S724" s="55" t="b">
        <f t="shared" si="65"/>
        <v>0</v>
      </c>
    </row>
    <row r="725" spans="2:19" ht="15" x14ac:dyDescent="0.2">
      <c r="B725" s="136"/>
      <c r="C725" s="136"/>
      <c r="D725" s="136"/>
      <c r="E725" s="136"/>
      <c r="F725" s="96"/>
      <c r="G725" s="96"/>
      <c r="H725" s="97"/>
      <c r="I725" s="98"/>
      <c r="J725" s="95" t="str">
        <f t="shared" si="62"/>
        <v/>
      </c>
      <c r="K725" s="95" t="str">
        <f t="shared" si="63"/>
        <v/>
      </c>
      <c r="L725" s="95" t="str">
        <f t="shared" si="66"/>
        <v/>
      </c>
      <c r="M725" s="113"/>
      <c r="N725" s="113"/>
      <c r="O725" s="113"/>
      <c r="Q725" s="26" t="b">
        <f t="shared" si="67"/>
        <v>1</v>
      </c>
      <c r="R725" s="54" t="str">
        <f t="shared" si="64"/>
        <v/>
      </c>
      <c r="S725" s="55" t="b">
        <f t="shared" si="65"/>
        <v>0</v>
      </c>
    </row>
    <row r="726" spans="2:19" ht="15" x14ac:dyDescent="0.2">
      <c r="B726" s="136"/>
      <c r="C726" s="136"/>
      <c r="D726" s="136"/>
      <c r="E726" s="136"/>
      <c r="F726" s="96"/>
      <c r="G726" s="96"/>
      <c r="H726" s="97"/>
      <c r="I726" s="98"/>
      <c r="J726" s="95" t="str">
        <f t="shared" si="62"/>
        <v/>
      </c>
      <c r="K726" s="95" t="str">
        <f t="shared" si="63"/>
        <v/>
      </c>
      <c r="L726" s="95" t="str">
        <f t="shared" si="66"/>
        <v/>
      </c>
      <c r="M726" s="113"/>
      <c r="N726" s="113"/>
      <c r="O726" s="113"/>
      <c r="Q726" s="26" t="b">
        <f t="shared" si="67"/>
        <v>1</v>
      </c>
      <c r="R726" s="54" t="str">
        <f t="shared" si="64"/>
        <v/>
      </c>
      <c r="S726" s="55" t="b">
        <f t="shared" si="65"/>
        <v>0</v>
      </c>
    </row>
    <row r="727" spans="2:19" ht="15" x14ac:dyDescent="0.2">
      <c r="B727" s="136"/>
      <c r="C727" s="136"/>
      <c r="D727" s="136"/>
      <c r="E727" s="136"/>
      <c r="F727" s="96"/>
      <c r="G727" s="96"/>
      <c r="H727" s="97"/>
      <c r="I727" s="98"/>
      <c r="J727" s="95" t="str">
        <f t="shared" si="62"/>
        <v/>
      </c>
      <c r="K727" s="95" t="str">
        <f t="shared" si="63"/>
        <v/>
      </c>
      <c r="L727" s="95" t="str">
        <f t="shared" si="66"/>
        <v/>
      </c>
      <c r="M727" s="113"/>
      <c r="N727" s="113"/>
      <c r="O727" s="113"/>
      <c r="Q727" s="26" t="b">
        <f t="shared" si="67"/>
        <v>1</v>
      </c>
      <c r="R727" s="54" t="str">
        <f t="shared" si="64"/>
        <v/>
      </c>
      <c r="S727" s="55" t="b">
        <f t="shared" si="65"/>
        <v>0</v>
      </c>
    </row>
    <row r="728" spans="2:19" ht="15" x14ac:dyDescent="0.2">
      <c r="B728" s="136"/>
      <c r="C728" s="136"/>
      <c r="D728" s="136"/>
      <c r="E728" s="136"/>
      <c r="F728" s="96"/>
      <c r="G728" s="96"/>
      <c r="H728" s="97"/>
      <c r="I728" s="98"/>
      <c r="J728" s="95" t="str">
        <f t="shared" si="62"/>
        <v/>
      </c>
      <c r="K728" s="95" t="str">
        <f t="shared" si="63"/>
        <v/>
      </c>
      <c r="L728" s="95" t="str">
        <f t="shared" si="66"/>
        <v/>
      </c>
      <c r="M728" s="113"/>
      <c r="N728" s="113"/>
      <c r="O728" s="113"/>
      <c r="Q728" s="26" t="b">
        <f t="shared" si="67"/>
        <v>1</v>
      </c>
      <c r="R728" s="54" t="str">
        <f t="shared" si="64"/>
        <v/>
      </c>
      <c r="S728" s="55" t="b">
        <f t="shared" si="65"/>
        <v>0</v>
      </c>
    </row>
    <row r="729" spans="2:19" ht="15" x14ac:dyDescent="0.2">
      <c r="B729" s="136"/>
      <c r="C729" s="136"/>
      <c r="D729" s="136"/>
      <c r="E729" s="136"/>
      <c r="F729" s="96"/>
      <c r="G729" s="96"/>
      <c r="H729" s="97"/>
      <c r="I729" s="98"/>
      <c r="J729" s="95" t="str">
        <f t="shared" si="62"/>
        <v/>
      </c>
      <c r="K729" s="95" t="str">
        <f t="shared" si="63"/>
        <v/>
      </c>
      <c r="L729" s="95" t="str">
        <f t="shared" si="66"/>
        <v/>
      </c>
      <c r="M729" s="113"/>
      <c r="N729" s="113"/>
      <c r="O729" s="113"/>
      <c r="Q729" s="26" t="b">
        <f t="shared" si="67"/>
        <v>1</v>
      </c>
      <c r="R729" s="54" t="str">
        <f t="shared" si="64"/>
        <v/>
      </c>
      <c r="S729" s="55" t="b">
        <f t="shared" si="65"/>
        <v>0</v>
      </c>
    </row>
    <row r="730" spans="2:19" ht="15" x14ac:dyDescent="0.2">
      <c r="B730" s="136"/>
      <c r="C730" s="136"/>
      <c r="D730" s="136"/>
      <c r="E730" s="136"/>
      <c r="F730" s="96"/>
      <c r="G730" s="96"/>
      <c r="H730" s="97"/>
      <c r="I730" s="98"/>
      <c r="J730" s="95" t="str">
        <f t="shared" si="62"/>
        <v/>
      </c>
      <c r="K730" s="95" t="str">
        <f t="shared" si="63"/>
        <v/>
      </c>
      <c r="L730" s="95" t="str">
        <f t="shared" si="66"/>
        <v/>
      </c>
      <c r="M730" s="113"/>
      <c r="N730" s="113"/>
      <c r="O730" s="113"/>
      <c r="Q730" s="26" t="b">
        <f t="shared" si="67"/>
        <v>1</v>
      </c>
      <c r="R730" s="54" t="str">
        <f t="shared" si="64"/>
        <v/>
      </c>
      <c r="S730" s="55" t="b">
        <f t="shared" si="65"/>
        <v>0</v>
      </c>
    </row>
    <row r="731" spans="2:19" ht="15" x14ac:dyDescent="0.2">
      <c r="B731" s="136"/>
      <c r="C731" s="136"/>
      <c r="D731" s="136"/>
      <c r="E731" s="136"/>
      <c r="F731" s="96"/>
      <c r="G731" s="96"/>
      <c r="H731" s="97"/>
      <c r="I731" s="98"/>
      <c r="J731" s="95" t="str">
        <f t="shared" si="62"/>
        <v/>
      </c>
      <c r="K731" s="95" t="str">
        <f t="shared" si="63"/>
        <v/>
      </c>
      <c r="L731" s="95" t="str">
        <f t="shared" si="66"/>
        <v/>
      </c>
      <c r="M731" s="113"/>
      <c r="N731" s="113"/>
      <c r="O731" s="113"/>
      <c r="Q731" s="26" t="b">
        <f t="shared" si="67"/>
        <v>1</v>
      </c>
      <c r="R731" s="54" t="str">
        <f t="shared" si="64"/>
        <v/>
      </c>
      <c r="S731" s="55" t="b">
        <f t="shared" si="65"/>
        <v>0</v>
      </c>
    </row>
    <row r="732" spans="2:19" ht="15" x14ac:dyDescent="0.2">
      <c r="B732" s="136"/>
      <c r="C732" s="136"/>
      <c r="D732" s="136"/>
      <c r="E732" s="136"/>
      <c r="F732" s="96"/>
      <c r="G732" s="96"/>
      <c r="H732" s="97"/>
      <c r="I732" s="98"/>
      <c r="J732" s="95" t="str">
        <f t="shared" si="62"/>
        <v/>
      </c>
      <c r="K732" s="95" t="str">
        <f t="shared" si="63"/>
        <v/>
      </c>
      <c r="L732" s="95" t="str">
        <f t="shared" si="66"/>
        <v/>
      </c>
      <c r="M732" s="113"/>
      <c r="N732" s="113"/>
      <c r="O732" s="113"/>
      <c r="Q732" s="26" t="b">
        <f t="shared" si="67"/>
        <v>1</v>
      </c>
      <c r="R732" s="54" t="str">
        <f t="shared" si="64"/>
        <v/>
      </c>
      <c r="S732" s="55" t="b">
        <f t="shared" si="65"/>
        <v>0</v>
      </c>
    </row>
    <row r="733" spans="2:19" ht="15" x14ac:dyDescent="0.2">
      <c r="B733" s="136"/>
      <c r="C733" s="136"/>
      <c r="D733" s="136"/>
      <c r="E733" s="136"/>
      <c r="F733" s="96"/>
      <c r="G733" s="96"/>
      <c r="H733" s="97"/>
      <c r="I733" s="98"/>
      <c r="J733" s="95" t="str">
        <f t="shared" si="62"/>
        <v/>
      </c>
      <c r="K733" s="95" t="str">
        <f t="shared" si="63"/>
        <v/>
      </c>
      <c r="L733" s="95" t="str">
        <f t="shared" si="66"/>
        <v/>
      </c>
      <c r="M733" s="113"/>
      <c r="N733" s="113"/>
      <c r="O733" s="113"/>
      <c r="Q733" s="26" t="b">
        <f t="shared" si="67"/>
        <v>1</v>
      </c>
      <c r="R733" s="54" t="str">
        <f t="shared" si="64"/>
        <v/>
      </c>
      <c r="S733" s="55" t="b">
        <f t="shared" si="65"/>
        <v>0</v>
      </c>
    </row>
    <row r="734" spans="2:19" ht="15" x14ac:dyDescent="0.2">
      <c r="B734" s="136"/>
      <c r="C734" s="136"/>
      <c r="D734" s="136"/>
      <c r="E734" s="136"/>
      <c r="F734" s="96"/>
      <c r="G734" s="96"/>
      <c r="H734" s="97"/>
      <c r="I734" s="98"/>
      <c r="J734" s="95" t="str">
        <f t="shared" si="62"/>
        <v/>
      </c>
      <c r="K734" s="95" t="str">
        <f t="shared" si="63"/>
        <v/>
      </c>
      <c r="L734" s="95" t="str">
        <f t="shared" si="66"/>
        <v/>
      </c>
      <c r="M734" s="113"/>
      <c r="N734" s="113"/>
      <c r="O734" s="113"/>
      <c r="Q734" s="26" t="b">
        <f t="shared" si="67"/>
        <v>1</v>
      </c>
      <c r="R734" s="54" t="str">
        <f t="shared" si="64"/>
        <v/>
      </c>
      <c r="S734" s="55" t="b">
        <f t="shared" si="65"/>
        <v>0</v>
      </c>
    </row>
    <row r="735" spans="2:19" ht="15" x14ac:dyDescent="0.2">
      <c r="B735" s="136"/>
      <c r="C735" s="136"/>
      <c r="D735" s="136"/>
      <c r="E735" s="136"/>
      <c r="F735" s="96"/>
      <c r="G735" s="96"/>
      <c r="H735" s="97"/>
      <c r="I735" s="98"/>
      <c r="J735" s="95" t="str">
        <f t="shared" ref="J735:J798" si="68">IF(OR(ISBLANK(H735),ISBLANK(I735),ISBLANK(G735)),"",ROUND(IF(G735="O",G$23*H735*I735,IF(I735&lt;X$8,G$22*H735,IF(I735&gt;=Y$8,I$22*H735,H$22*I735*H735))),0))</f>
        <v/>
      </c>
      <c r="K735" s="95" t="str">
        <f t="shared" ref="K735:K798" si="69">IF(OR(ISBLANK(J735),J735=""),"",ROUND(J735*J$21,0))</f>
        <v/>
      </c>
      <c r="L735" s="95" t="str">
        <f t="shared" si="66"/>
        <v/>
      </c>
      <c r="M735" s="113"/>
      <c r="N735" s="113"/>
      <c r="O735" s="113"/>
      <c r="Q735" s="26" t="b">
        <f t="shared" si="67"/>
        <v>1</v>
      </c>
      <c r="R735" s="54" t="str">
        <f t="shared" ref="R735:R798" si="70">IF(S735,"Cette ligne est incomplète, veuillez remplir tous les champs obligatoires","")</f>
        <v/>
      </c>
      <c r="S735" s="55" t="b">
        <f t="shared" ref="S735:S798" si="71">AND(NOT(Q735),COUNTA(B735:I735)&lt;&gt;5)</f>
        <v>0</v>
      </c>
    </row>
    <row r="736" spans="2:19" ht="15" x14ac:dyDescent="0.2">
      <c r="B736" s="136"/>
      <c r="C736" s="136"/>
      <c r="D736" s="136"/>
      <c r="E736" s="136"/>
      <c r="F736" s="96"/>
      <c r="G736" s="96"/>
      <c r="H736" s="97"/>
      <c r="I736" s="98"/>
      <c r="J736" s="95" t="str">
        <f t="shared" si="68"/>
        <v/>
      </c>
      <c r="K736" s="95" t="str">
        <f t="shared" si="69"/>
        <v/>
      </c>
      <c r="L736" s="95" t="str">
        <f t="shared" ref="L736:L799" si="72">IF(K736="","",J736-K736)</f>
        <v/>
      </c>
      <c r="M736" s="113"/>
      <c r="N736" s="113"/>
      <c r="O736" s="113"/>
      <c r="Q736" s="26" t="b">
        <f t="shared" ref="Q736:Q799" si="73">AND(COUNTA(B736:I736)=0,ISBLANK(M736))</f>
        <v>1</v>
      </c>
      <c r="R736" s="54" t="str">
        <f t="shared" si="70"/>
        <v/>
      </c>
      <c r="S736" s="55" t="b">
        <f t="shared" si="71"/>
        <v>0</v>
      </c>
    </row>
    <row r="737" spans="2:19" ht="15" x14ac:dyDescent="0.2">
      <c r="B737" s="136"/>
      <c r="C737" s="136"/>
      <c r="D737" s="136"/>
      <c r="E737" s="136"/>
      <c r="F737" s="96"/>
      <c r="G737" s="96"/>
      <c r="H737" s="97"/>
      <c r="I737" s="98"/>
      <c r="J737" s="95" t="str">
        <f t="shared" si="68"/>
        <v/>
      </c>
      <c r="K737" s="95" t="str">
        <f t="shared" si="69"/>
        <v/>
      </c>
      <c r="L737" s="95" t="str">
        <f t="shared" si="72"/>
        <v/>
      </c>
      <c r="M737" s="113"/>
      <c r="N737" s="113"/>
      <c r="O737" s="113"/>
      <c r="Q737" s="26" t="b">
        <f t="shared" si="73"/>
        <v>1</v>
      </c>
      <c r="R737" s="54" t="str">
        <f t="shared" si="70"/>
        <v/>
      </c>
      <c r="S737" s="55" t="b">
        <f t="shared" si="71"/>
        <v>0</v>
      </c>
    </row>
    <row r="738" spans="2:19" ht="15" x14ac:dyDescent="0.2">
      <c r="B738" s="136"/>
      <c r="C738" s="136"/>
      <c r="D738" s="136"/>
      <c r="E738" s="136"/>
      <c r="F738" s="96"/>
      <c r="G738" s="96"/>
      <c r="H738" s="97"/>
      <c r="I738" s="98"/>
      <c r="J738" s="95" t="str">
        <f t="shared" si="68"/>
        <v/>
      </c>
      <c r="K738" s="95" t="str">
        <f t="shared" si="69"/>
        <v/>
      </c>
      <c r="L738" s="95" t="str">
        <f t="shared" si="72"/>
        <v/>
      </c>
      <c r="M738" s="113"/>
      <c r="N738" s="113"/>
      <c r="O738" s="113"/>
      <c r="Q738" s="26" t="b">
        <f t="shared" si="73"/>
        <v>1</v>
      </c>
      <c r="R738" s="54" t="str">
        <f t="shared" si="70"/>
        <v/>
      </c>
      <c r="S738" s="55" t="b">
        <f t="shared" si="71"/>
        <v>0</v>
      </c>
    </row>
    <row r="739" spans="2:19" ht="15" x14ac:dyDescent="0.2">
      <c r="B739" s="136"/>
      <c r="C739" s="136"/>
      <c r="D739" s="136"/>
      <c r="E739" s="136"/>
      <c r="F739" s="96"/>
      <c r="G739" s="96"/>
      <c r="H739" s="97"/>
      <c r="I739" s="98"/>
      <c r="J739" s="95" t="str">
        <f t="shared" si="68"/>
        <v/>
      </c>
      <c r="K739" s="95" t="str">
        <f t="shared" si="69"/>
        <v/>
      </c>
      <c r="L739" s="95" t="str">
        <f t="shared" si="72"/>
        <v/>
      </c>
      <c r="M739" s="113"/>
      <c r="N739" s="113"/>
      <c r="O739" s="113"/>
      <c r="Q739" s="26" t="b">
        <f t="shared" si="73"/>
        <v>1</v>
      </c>
      <c r="R739" s="54" t="str">
        <f t="shared" si="70"/>
        <v/>
      </c>
      <c r="S739" s="55" t="b">
        <f t="shared" si="71"/>
        <v>0</v>
      </c>
    </row>
    <row r="740" spans="2:19" ht="15" x14ac:dyDescent="0.2">
      <c r="B740" s="136"/>
      <c r="C740" s="136"/>
      <c r="D740" s="136"/>
      <c r="E740" s="136"/>
      <c r="F740" s="96"/>
      <c r="G740" s="96"/>
      <c r="H740" s="97"/>
      <c r="I740" s="98"/>
      <c r="J740" s="95" t="str">
        <f t="shared" si="68"/>
        <v/>
      </c>
      <c r="K740" s="95" t="str">
        <f t="shared" si="69"/>
        <v/>
      </c>
      <c r="L740" s="95" t="str">
        <f t="shared" si="72"/>
        <v/>
      </c>
      <c r="M740" s="113"/>
      <c r="N740" s="113"/>
      <c r="O740" s="113"/>
      <c r="Q740" s="26" t="b">
        <f t="shared" si="73"/>
        <v>1</v>
      </c>
      <c r="R740" s="54" t="str">
        <f t="shared" si="70"/>
        <v/>
      </c>
      <c r="S740" s="55" t="b">
        <f t="shared" si="71"/>
        <v>0</v>
      </c>
    </row>
    <row r="741" spans="2:19" ht="15" x14ac:dyDescent="0.2">
      <c r="B741" s="136"/>
      <c r="C741" s="136"/>
      <c r="D741" s="136"/>
      <c r="E741" s="136"/>
      <c r="F741" s="96"/>
      <c r="G741" s="96"/>
      <c r="H741" s="97"/>
      <c r="I741" s="98"/>
      <c r="J741" s="95" t="str">
        <f t="shared" si="68"/>
        <v/>
      </c>
      <c r="K741" s="95" t="str">
        <f t="shared" si="69"/>
        <v/>
      </c>
      <c r="L741" s="95" t="str">
        <f t="shared" si="72"/>
        <v/>
      </c>
      <c r="M741" s="113"/>
      <c r="N741" s="113"/>
      <c r="O741" s="113"/>
      <c r="Q741" s="26" t="b">
        <f t="shared" si="73"/>
        <v>1</v>
      </c>
      <c r="R741" s="54" t="str">
        <f t="shared" si="70"/>
        <v/>
      </c>
      <c r="S741" s="55" t="b">
        <f t="shared" si="71"/>
        <v>0</v>
      </c>
    </row>
    <row r="742" spans="2:19" ht="15" x14ac:dyDescent="0.2">
      <c r="B742" s="136"/>
      <c r="C742" s="136"/>
      <c r="D742" s="136"/>
      <c r="E742" s="136"/>
      <c r="F742" s="96"/>
      <c r="G742" s="96"/>
      <c r="H742" s="97"/>
      <c r="I742" s="98"/>
      <c r="J742" s="95" t="str">
        <f t="shared" si="68"/>
        <v/>
      </c>
      <c r="K742" s="95" t="str">
        <f t="shared" si="69"/>
        <v/>
      </c>
      <c r="L742" s="95" t="str">
        <f t="shared" si="72"/>
        <v/>
      </c>
      <c r="M742" s="113"/>
      <c r="N742" s="113"/>
      <c r="O742" s="113"/>
      <c r="Q742" s="26" t="b">
        <f t="shared" si="73"/>
        <v>1</v>
      </c>
      <c r="R742" s="54" t="str">
        <f t="shared" si="70"/>
        <v/>
      </c>
      <c r="S742" s="55" t="b">
        <f t="shared" si="71"/>
        <v>0</v>
      </c>
    </row>
    <row r="743" spans="2:19" ht="15" x14ac:dyDescent="0.2">
      <c r="B743" s="136"/>
      <c r="C743" s="136"/>
      <c r="D743" s="136"/>
      <c r="E743" s="136"/>
      <c r="F743" s="96"/>
      <c r="G743" s="96"/>
      <c r="H743" s="97"/>
      <c r="I743" s="98"/>
      <c r="J743" s="95" t="str">
        <f t="shared" si="68"/>
        <v/>
      </c>
      <c r="K743" s="95" t="str">
        <f t="shared" si="69"/>
        <v/>
      </c>
      <c r="L743" s="95" t="str">
        <f t="shared" si="72"/>
        <v/>
      </c>
      <c r="M743" s="113"/>
      <c r="N743" s="113"/>
      <c r="O743" s="113"/>
      <c r="Q743" s="26" t="b">
        <f t="shared" si="73"/>
        <v>1</v>
      </c>
      <c r="R743" s="54" t="str">
        <f t="shared" si="70"/>
        <v/>
      </c>
      <c r="S743" s="55" t="b">
        <f t="shared" si="71"/>
        <v>0</v>
      </c>
    </row>
    <row r="744" spans="2:19" ht="15" x14ac:dyDescent="0.2">
      <c r="B744" s="136"/>
      <c r="C744" s="136"/>
      <c r="D744" s="136"/>
      <c r="E744" s="136"/>
      <c r="F744" s="96"/>
      <c r="G744" s="96"/>
      <c r="H744" s="97"/>
      <c r="I744" s="98"/>
      <c r="J744" s="95" t="str">
        <f t="shared" si="68"/>
        <v/>
      </c>
      <c r="K744" s="95" t="str">
        <f t="shared" si="69"/>
        <v/>
      </c>
      <c r="L744" s="95" t="str">
        <f t="shared" si="72"/>
        <v/>
      </c>
      <c r="M744" s="113"/>
      <c r="N744" s="113"/>
      <c r="O744" s="113"/>
      <c r="Q744" s="26" t="b">
        <f t="shared" si="73"/>
        <v>1</v>
      </c>
      <c r="R744" s="54" t="str">
        <f t="shared" si="70"/>
        <v/>
      </c>
      <c r="S744" s="55" t="b">
        <f t="shared" si="71"/>
        <v>0</v>
      </c>
    </row>
    <row r="745" spans="2:19" ht="15" x14ac:dyDescent="0.2">
      <c r="B745" s="136"/>
      <c r="C745" s="136"/>
      <c r="D745" s="136"/>
      <c r="E745" s="136"/>
      <c r="F745" s="96"/>
      <c r="G745" s="96"/>
      <c r="H745" s="97"/>
      <c r="I745" s="98"/>
      <c r="J745" s="95" t="str">
        <f t="shared" si="68"/>
        <v/>
      </c>
      <c r="K745" s="95" t="str">
        <f t="shared" si="69"/>
        <v/>
      </c>
      <c r="L745" s="95" t="str">
        <f t="shared" si="72"/>
        <v/>
      </c>
      <c r="M745" s="113"/>
      <c r="N745" s="113"/>
      <c r="O745" s="113"/>
      <c r="Q745" s="26" t="b">
        <f t="shared" si="73"/>
        <v>1</v>
      </c>
      <c r="R745" s="54" t="str">
        <f t="shared" si="70"/>
        <v/>
      </c>
      <c r="S745" s="55" t="b">
        <f t="shared" si="71"/>
        <v>0</v>
      </c>
    </row>
    <row r="746" spans="2:19" ht="15" x14ac:dyDescent="0.2">
      <c r="B746" s="136"/>
      <c r="C746" s="136"/>
      <c r="D746" s="136"/>
      <c r="E746" s="136"/>
      <c r="F746" s="96"/>
      <c r="G746" s="96"/>
      <c r="H746" s="97"/>
      <c r="I746" s="98"/>
      <c r="J746" s="95" t="str">
        <f t="shared" si="68"/>
        <v/>
      </c>
      <c r="K746" s="95" t="str">
        <f t="shared" si="69"/>
        <v/>
      </c>
      <c r="L746" s="95" t="str">
        <f t="shared" si="72"/>
        <v/>
      </c>
      <c r="M746" s="113"/>
      <c r="N746" s="113"/>
      <c r="O746" s="113"/>
      <c r="Q746" s="26" t="b">
        <f t="shared" si="73"/>
        <v>1</v>
      </c>
      <c r="R746" s="54" t="str">
        <f t="shared" si="70"/>
        <v/>
      </c>
      <c r="S746" s="55" t="b">
        <f t="shared" si="71"/>
        <v>0</v>
      </c>
    </row>
    <row r="747" spans="2:19" ht="15" x14ac:dyDescent="0.2">
      <c r="B747" s="136"/>
      <c r="C747" s="136"/>
      <c r="D747" s="136"/>
      <c r="E747" s="136"/>
      <c r="F747" s="96"/>
      <c r="G747" s="96"/>
      <c r="H747" s="97"/>
      <c r="I747" s="98"/>
      <c r="J747" s="95" t="str">
        <f t="shared" si="68"/>
        <v/>
      </c>
      <c r="K747" s="95" t="str">
        <f t="shared" si="69"/>
        <v/>
      </c>
      <c r="L747" s="95" t="str">
        <f t="shared" si="72"/>
        <v/>
      </c>
      <c r="M747" s="113"/>
      <c r="N747" s="113"/>
      <c r="O747" s="113"/>
      <c r="Q747" s="26" t="b">
        <f t="shared" si="73"/>
        <v>1</v>
      </c>
      <c r="R747" s="54" t="str">
        <f t="shared" si="70"/>
        <v/>
      </c>
      <c r="S747" s="55" t="b">
        <f t="shared" si="71"/>
        <v>0</v>
      </c>
    </row>
    <row r="748" spans="2:19" ht="15" x14ac:dyDescent="0.2">
      <c r="B748" s="136"/>
      <c r="C748" s="136"/>
      <c r="D748" s="136"/>
      <c r="E748" s="136"/>
      <c r="F748" s="96"/>
      <c r="G748" s="96"/>
      <c r="H748" s="97"/>
      <c r="I748" s="98"/>
      <c r="J748" s="95" t="str">
        <f t="shared" si="68"/>
        <v/>
      </c>
      <c r="K748" s="95" t="str">
        <f t="shared" si="69"/>
        <v/>
      </c>
      <c r="L748" s="95" t="str">
        <f t="shared" si="72"/>
        <v/>
      </c>
      <c r="M748" s="113"/>
      <c r="N748" s="113"/>
      <c r="O748" s="113"/>
      <c r="Q748" s="26" t="b">
        <f t="shared" si="73"/>
        <v>1</v>
      </c>
      <c r="R748" s="54" t="str">
        <f t="shared" si="70"/>
        <v/>
      </c>
      <c r="S748" s="55" t="b">
        <f t="shared" si="71"/>
        <v>0</v>
      </c>
    </row>
    <row r="749" spans="2:19" ht="15" x14ac:dyDescent="0.2">
      <c r="B749" s="136"/>
      <c r="C749" s="136"/>
      <c r="D749" s="136"/>
      <c r="E749" s="136"/>
      <c r="F749" s="96"/>
      <c r="G749" s="96"/>
      <c r="H749" s="97"/>
      <c r="I749" s="98"/>
      <c r="J749" s="95" t="str">
        <f t="shared" si="68"/>
        <v/>
      </c>
      <c r="K749" s="95" t="str">
        <f t="shared" si="69"/>
        <v/>
      </c>
      <c r="L749" s="95" t="str">
        <f t="shared" si="72"/>
        <v/>
      </c>
      <c r="M749" s="113"/>
      <c r="N749" s="113"/>
      <c r="O749" s="113"/>
      <c r="Q749" s="26" t="b">
        <f t="shared" si="73"/>
        <v>1</v>
      </c>
      <c r="R749" s="54" t="str">
        <f t="shared" si="70"/>
        <v/>
      </c>
      <c r="S749" s="55" t="b">
        <f t="shared" si="71"/>
        <v>0</v>
      </c>
    </row>
    <row r="750" spans="2:19" ht="15" x14ac:dyDescent="0.2">
      <c r="B750" s="136"/>
      <c r="C750" s="136"/>
      <c r="D750" s="136"/>
      <c r="E750" s="136"/>
      <c r="F750" s="96"/>
      <c r="G750" s="96"/>
      <c r="H750" s="97"/>
      <c r="I750" s="98"/>
      <c r="J750" s="95" t="str">
        <f t="shared" si="68"/>
        <v/>
      </c>
      <c r="K750" s="95" t="str">
        <f t="shared" si="69"/>
        <v/>
      </c>
      <c r="L750" s="95" t="str">
        <f t="shared" si="72"/>
        <v/>
      </c>
      <c r="M750" s="113"/>
      <c r="N750" s="113"/>
      <c r="O750" s="113"/>
      <c r="Q750" s="26" t="b">
        <f t="shared" si="73"/>
        <v>1</v>
      </c>
      <c r="R750" s="54" t="str">
        <f t="shared" si="70"/>
        <v/>
      </c>
      <c r="S750" s="55" t="b">
        <f t="shared" si="71"/>
        <v>0</v>
      </c>
    </row>
    <row r="751" spans="2:19" ht="15" x14ac:dyDescent="0.2">
      <c r="B751" s="136"/>
      <c r="C751" s="136"/>
      <c r="D751" s="136"/>
      <c r="E751" s="136"/>
      <c r="F751" s="96"/>
      <c r="G751" s="96"/>
      <c r="H751" s="97"/>
      <c r="I751" s="98"/>
      <c r="J751" s="95" t="str">
        <f t="shared" si="68"/>
        <v/>
      </c>
      <c r="K751" s="95" t="str">
        <f t="shared" si="69"/>
        <v/>
      </c>
      <c r="L751" s="95" t="str">
        <f t="shared" si="72"/>
        <v/>
      </c>
      <c r="M751" s="113"/>
      <c r="N751" s="113"/>
      <c r="O751" s="113"/>
      <c r="Q751" s="26" t="b">
        <f t="shared" si="73"/>
        <v>1</v>
      </c>
      <c r="R751" s="54" t="str">
        <f t="shared" si="70"/>
        <v/>
      </c>
      <c r="S751" s="55" t="b">
        <f t="shared" si="71"/>
        <v>0</v>
      </c>
    </row>
    <row r="752" spans="2:19" ht="15" x14ac:dyDescent="0.2">
      <c r="B752" s="136"/>
      <c r="C752" s="136"/>
      <c r="D752" s="136"/>
      <c r="E752" s="136"/>
      <c r="F752" s="96"/>
      <c r="G752" s="96"/>
      <c r="H752" s="97"/>
      <c r="I752" s="98"/>
      <c r="J752" s="95" t="str">
        <f t="shared" si="68"/>
        <v/>
      </c>
      <c r="K752" s="95" t="str">
        <f t="shared" si="69"/>
        <v/>
      </c>
      <c r="L752" s="95" t="str">
        <f t="shared" si="72"/>
        <v/>
      </c>
      <c r="M752" s="113"/>
      <c r="N752" s="113"/>
      <c r="O752" s="113"/>
      <c r="Q752" s="26" t="b">
        <f t="shared" si="73"/>
        <v>1</v>
      </c>
      <c r="R752" s="54" t="str">
        <f t="shared" si="70"/>
        <v/>
      </c>
      <c r="S752" s="55" t="b">
        <f t="shared" si="71"/>
        <v>0</v>
      </c>
    </row>
    <row r="753" spans="2:19" ht="15" x14ac:dyDescent="0.2">
      <c r="B753" s="136"/>
      <c r="C753" s="136"/>
      <c r="D753" s="136"/>
      <c r="E753" s="136"/>
      <c r="F753" s="96"/>
      <c r="G753" s="96"/>
      <c r="H753" s="97"/>
      <c r="I753" s="98"/>
      <c r="J753" s="95" t="str">
        <f t="shared" si="68"/>
        <v/>
      </c>
      <c r="K753" s="95" t="str">
        <f t="shared" si="69"/>
        <v/>
      </c>
      <c r="L753" s="95" t="str">
        <f t="shared" si="72"/>
        <v/>
      </c>
      <c r="M753" s="113"/>
      <c r="N753" s="113"/>
      <c r="O753" s="113"/>
      <c r="Q753" s="26" t="b">
        <f t="shared" si="73"/>
        <v>1</v>
      </c>
      <c r="R753" s="54" t="str">
        <f t="shared" si="70"/>
        <v/>
      </c>
      <c r="S753" s="55" t="b">
        <f t="shared" si="71"/>
        <v>0</v>
      </c>
    </row>
    <row r="754" spans="2:19" ht="15" x14ac:dyDescent="0.2">
      <c r="B754" s="136"/>
      <c r="C754" s="136"/>
      <c r="D754" s="136"/>
      <c r="E754" s="136"/>
      <c r="F754" s="96"/>
      <c r="G754" s="96"/>
      <c r="H754" s="97"/>
      <c r="I754" s="98"/>
      <c r="J754" s="95" t="str">
        <f t="shared" si="68"/>
        <v/>
      </c>
      <c r="K754" s="95" t="str">
        <f t="shared" si="69"/>
        <v/>
      </c>
      <c r="L754" s="95" t="str">
        <f t="shared" si="72"/>
        <v/>
      </c>
      <c r="M754" s="113"/>
      <c r="N754" s="113"/>
      <c r="O754" s="113"/>
      <c r="Q754" s="26" t="b">
        <f t="shared" si="73"/>
        <v>1</v>
      </c>
      <c r="R754" s="54" t="str">
        <f t="shared" si="70"/>
        <v/>
      </c>
      <c r="S754" s="55" t="b">
        <f t="shared" si="71"/>
        <v>0</v>
      </c>
    </row>
    <row r="755" spans="2:19" ht="15" x14ac:dyDescent="0.2">
      <c r="B755" s="136"/>
      <c r="C755" s="136"/>
      <c r="D755" s="136"/>
      <c r="E755" s="136"/>
      <c r="F755" s="96"/>
      <c r="G755" s="96"/>
      <c r="H755" s="97"/>
      <c r="I755" s="98"/>
      <c r="J755" s="95" t="str">
        <f t="shared" si="68"/>
        <v/>
      </c>
      <c r="K755" s="95" t="str">
        <f t="shared" si="69"/>
        <v/>
      </c>
      <c r="L755" s="95" t="str">
        <f t="shared" si="72"/>
        <v/>
      </c>
      <c r="M755" s="113"/>
      <c r="N755" s="113"/>
      <c r="O755" s="113"/>
      <c r="Q755" s="26" t="b">
        <f t="shared" si="73"/>
        <v>1</v>
      </c>
      <c r="R755" s="54" t="str">
        <f t="shared" si="70"/>
        <v/>
      </c>
      <c r="S755" s="55" t="b">
        <f t="shared" si="71"/>
        <v>0</v>
      </c>
    </row>
    <row r="756" spans="2:19" ht="15" x14ac:dyDescent="0.2">
      <c r="B756" s="136"/>
      <c r="C756" s="136"/>
      <c r="D756" s="136"/>
      <c r="E756" s="136"/>
      <c r="F756" s="96"/>
      <c r="G756" s="96"/>
      <c r="H756" s="97"/>
      <c r="I756" s="98"/>
      <c r="J756" s="95" t="str">
        <f t="shared" si="68"/>
        <v/>
      </c>
      <c r="K756" s="95" t="str">
        <f t="shared" si="69"/>
        <v/>
      </c>
      <c r="L756" s="95" t="str">
        <f t="shared" si="72"/>
        <v/>
      </c>
      <c r="M756" s="113"/>
      <c r="N756" s="113"/>
      <c r="O756" s="113"/>
      <c r="Q756" s="26" t="b">
        <f t="shared" si="73"/>
        <v>1</v>
      </c>
      <c r="R756" s="54" t="str">
        <f t="shared" si="70"/>
        <v/>
      </c>
      <c r="S756" s="55" t="b">
        <f t="shared" si="71"/>
        <v>0</v>
      </c>
    </row>
    <row r="757" spans="2:19" ht="15" x14ac:dyDescent="0.2">
      <c r="B757" s="136"/>
      <c r="C757" s="136"/>
      <c r="D757" s="136"/>
      <c r="E757" s="136"/>
      <c r="F757" s="96"/>
      <c r="G757" s="96"/>
      <c r="H757" s="97"/>
      <c r="I757" s="98"/>
      <c r="J757" s="95" t="str">
        <f t="shared" si="68"/>
        <v/>
      </c>
      <c r="K757" s="95" t="str">
        <f t="shared" si="69"/>
        <v/>
      </c>
      <c r="L757" s="95" t="str">
        <f t="shared" si="72"/>
        <v/>
      </c>
      <c r="M757" s="113"/>
      <c r="N757" s="113"/>
      <c r="O757" s="113"/>
      <c r="Q757" s="26" t="b">
        <f t="shared" si="73"/>
        <v>1</v>
      </c>
      <c r="R757" s="54" t="str">
        <f t="shared" si="70"/>
        <v/>
      </c>
      <c r="S757" s="55" t="b">
        <f t="shared" si="71"/>
        <v>0</v>
      </c>
    </row>
    <row r="758" spans="2:19" ht="15" x14ac:dyDescent="0.2">
      <c r="B758" s="136"/>
      <c r="C758" s="136"/>
      <c r="D758" s="136"/>
      <c r="E758" s="136"/>
      <c r="F758" s="96"/>
      <c r="G758" s="96"/>
      <c r="H758" s="97"/>
      <c r="I758" s="98"/>
      <c r="J758" s="95" t="str">
        <f t="shared" si="68"/>
        <v/>
      </c>
      <c r="K758" s="95" t="str">
        <f t="shared" si="69"/>
        <v/>
      </c>
      <c r="L758" s="95" t="str">
        <f t="shared" si="72"/>
        <v/>
      </c>
      <c r="M758" s="113"/>
      <c r="N758" s="113"/>
      <c r="O758" s="113"/>
      <c r="Q758" s="26" t="b">
        <f t="shared" si="73"/>
        <v>1</v>
      </c>
      <c r="R758" s="54" t="str">
        <f t="shared" si="70"/>
        <v/>
      </c>
      <c r="S758" s="55" t="b">
        <f t="shared" si="71"/>
        <v>0</v>
      </c>
    </row>
    <row r="759" spans="2:19" ht="15" x14ac:dyDescent="0.2">
      <c r="B759" s="136"/>
      <c r="C759" s="136"/>
      <c r="D759" s="136"/>
      <c r="E759" s="136"/>
      <c r="F759" s="96"/>
      <c r="G759" s="96"/>
      <c r="H759" s="97"/>
      <c r="I759" s="98"/>
      <c r="J759" s="95" t="str">
        <f t="shared" si="68"/>
        <v/>
      </c>
      <c r="K759" s="95" t="str">
        <f t="shared" si="69"/>
        <v/>
      </c>
      <c r="L759" s="95" t="str">
        <f t="shared" si="72"/>
        <v/>
      </c>
      <c r="M759" s="113"/>
      <c r="N759" s="113"/>
      <c r="O759" s="113"/>
      <c r="Q759" s="26" t="b">
        <f t="shared" si="73"/>
        <v>1</v>
      </c>
      <c r="R759" s="54" t="str">
        <f t="shared" si="70"/>
        <v/>
      </c>
      <c r="S759" s="55" t="b">
        <f t="shared" si="71"/>
        <v>0</v>
      </c>
    </row>
    <row r="760" spans="2:19" ht="15" x14ac:dyDescent="0.2">
      <c r="B760" s="136"/>
      <c r="C760" s="136"/>
      <c r="D760" s="136"/>
      <c r="E760" s="136"/>
      <c r="F760" s="96"/>
      <c r="G760" s="96"/>
      <c r="H760" s="97"/>
      <c r="I760" s="98"/>
      <c r="J760" s="95" t="str">
        <f t="shared" si="68"/>
        <v/>
      </c>
      <c r="K760" s="95" t="str">
        <f t="shared" si="69"/>
        <v/>
      </c>
      <c r="L760" s="95" t="str">
        <f t="shared" si="72"/>
        <v/>
      </c>
      <c r="M760" s="113"/>
      <c r="N760" s="113"/>
      <c r="O760" s="113"/>
      <c r="Q760" s="26" t="b">
        <f t="shared" si="73"/>
        <v>1</v>
      </c>
      <c r="R760" s="54" t="str">
        <f t="shared" si="70"/>
        <v/>
      </c>
      <c r="S760" s="55" t="b">
        <f t="shared" si="71"/>
        <v>0</v>
      </c>
    </row>
    <row r="761" spans="2:19" ht="15" x14ac:dyDescent="0.2">
      <c r="B761" s="136"/>
      <c r="C761" s="136"/>
      <c r="D761" s="136"/>
      <c r="E761" s="136"/>
      <c r="F761" s="96"/>
      <c r="G761" s="96"/>
      <c r="H761" s="97"/>
      <c r="I761" s="98"/>
      <c r="J761" s="95" t="str">
        <f t="shared" si="68"/>
        <v/>
      </c>
      <c r="K761" s="95" t="str">
        <f t="shared" si="69"/>
        <v/>
      </c>
      <c r="L761" s="95" t="str">
        <f t="shared" si="72"/>
        <v/>
      </c>
      <c r="M761" s="113"/>
      <c r="N761" s="113"/>
      <c r="O761" s="113"/>
      <c r="Q761" s="26" t="b">
        <f t="shared" si="73"/>
        <v>1</v>
      </c>
      <c r="R761" s="54" t="str">
        <f t="shared" si="70"/>
        <v/>
      </c>
      <c r="S761" s="55" t="b">
        <f t="shared" si="71"/>
        <v>0</v>
      </c>
    </row>
    <row r="762" spans="2:19" ht="15" x14ac:dyDescent="0.2">
      <c r="B762" s="136"/>
      <c r="C762" s="136"/>
      <c r="D762" s="136"/>
      <c r="E762" s="136"/>
      <c r="F762" s="96"/>
      <c r="G762" s="96"/>
      <c r="H762" s="97"/>
      <c r="I762" s="98"/>
      <c r="J762" s="95" t="str">
        <f t="shared" si="68"/>
        <v/>
      </c>
      <c r="K762" s="95" t="str">
        <f t="shared" si="69"/>
        <v/>
      </c>
      <c r="L762" s="95" t="str">
        <f t="shared" si="72"/>
        <v/>
      </c>
      <c r="M762" s="113"/>
      <c r="N762" s="113"/>
      <c r="O762" s="113"/>
      <c r="Q762" s="26" t="b">
        <f t="shared" si="73"/>
        <v>1</v>
      </c>
      <c r="R762" s="54" t="str">
        <f t="shared" si="70"/>
        <v/>
      </c>
      <c r="S762" s="55" t="b">
        <f t="shared" si="71"/>
        <v>0</v>
      </c>
    </row>
    <row r="763" spans="2:19" ht="15" x14ac:dyDescent="0.2">
      <c r="B763" s="136"/>
      <c r="C763" s="136"/>
      <c r="D763" s="136"/>
      <c r="E763" s="136"/>
      <c r="F763" s="96"/>
      <c r="G763" s="96"/>
      <c r="H763" s="97"/>
      <c r="I763" s="98"/>
      <c r="J763" s="95" t="str">
        <f t="shared" si="68"/>
        <v/>
      </c>
      <c r="K763" s="95" t="str">
        <f t="shared" si="69"/>
        <v/>
      </c>
      <c r="L763" s="95" t="str">
        <f t="shared" si="72"/>
        <v/>
      </c>
      <c r="M763" s="113"/>
      <c r="N763" s="113"/>
      <c r="O763" s="113"/>
      <c r="Q763" s="26" t="b">
        <f t="shared" si="73"/>
        <v>1</v>
      </c>
      <c r="R763" s="54" t="str">
        <f t="shared" si="70"/>
        <v/>
      </c>
      <c r="S763" s="55" t="b">
        <f t="shared" si="71"/>
        <v>0</v>
      </c>
    </row>
    <row r="764" spans="2:19" ht="15" x14ac:dyDescent="0.2">
      <c r="B764" s="136"/>
      <c r="C764" s="136"/>
      <c r="D764" s="136"/>
      <c r="E764" s="136"/>
      <c r="F764" s="96"/>
      <c r="G764" s="96"/>
      <c r="H764" s="97"/>
      <c r="I764" s="98"/>
      <c r="J764" s="95" t="str">
        <f t="shared" si="68"/>
        <v/>
      </c>
      <c r="K764" s="95" t="str">
        <f t="shared" si="69"/>
        <v/>
      </c>
      <c r="L764" s="95" t="str">
        <f t="shared" si="72"/>
        <v/>
      </c>
      <c r="M764" s="113"/>
      <c r="N764" s="113"/>
      <c r="O764" s="113"/>
      <c r="Q764" s="26" t="b">
        <f t="shared" si="73"/>
        <v>1</v>
      </c>
      <c r="R764" s="54" t="str">
        <f t="shared" si="70"/>
        <v/>
      </c>
      <c r="S764" s="55" t="b">
        <f t="shared" si="71"/>
        <v>0</v>
      </c>
    </row>
    <row r="765" spans="2:19" ht="15" x14ac:dyDescent="0.2">
      <c r="B765" s="136"/>
      <c r="C765" s="136"/>
      <c r="D765" s="136"/>
      <c r="E765" s="136"/>
      <c r="F765" s="96"/>
      <c r="G765" s="96"/>
      <c r="H765" s="97"/>
      <c r="I765" s="98"/>
      <c r="J765" s="95" t="str">
        <f t="shared" si="68"/>
        <v/>
      </c>
      <c r="K765" s="95" t="str">
        <f t="shared" si="69"/>
        <v/>
      </c>
      <c r="L765" s="95" t="str">
        <f t="shared" si="72"/>
        <v/>
      </c>
      <c r="M765" s="113"/>
      <c r="N765" s="113"/>
      <c r="O765" s="113"/>
      <c r="Q765" s="26" t="b">
        <f t="shared" si="73"/>
        <v>1</v>
      </c>
      <c r="R765" s="54" t="str">
        <f t="shared" si="70"/>
        <v/>
      </c>
      <c r="S765" s="55" t="b">
        <f t="shared" si="71"/>
        <v>0</v>
      </c>
    </row>
    <row r="766" spans="2:19" ht="15" x14ac:dyDescent="0.2">
      <c r="B766" s="136"/>
      <c r="C766" s="136"/>
      <c r="D766" s="136"/>
      <c r="E766" s="136"/>
      <c r="F766" s="96"/>
      <c r="G766" s="96"/>
      <c r="H766" s="97"/>
      <c r="I766" s="98"/>
      <c r="J766" s="95" t="str">
        <f t="shared" si="68"/>
        <v/>
      </c>
      <c r="K766" s="95" t="str">
        <f t="shared" si="69"/>
        <v/>
      </c>
      <c r="L766" s="95" t="str">
        <f t="shared" si="72"/>
        <v/>
      </c>
      <c r="M766" s="113"/>
      <c r="N766" s="113"/>
      <c r="O766" s="113"/>
      <c r="Q766" s="26" t="b">
        <f t="shared" si="73"/>
        <v>1</v>
      </c>
      <c r="R766" s="54" t="str">
        <f t="shared" si="70"/>
        <v/>
      </c>
      <c r="S766" s="55" t="b">
        <f t="shared" si="71"/>
        <v>0</v>
      </c>
    </row>
    <row r="767" spans="2:19" ht="15" x14ac:dyDescent="0.2">
      <c r="B767" s="136"/>
      <c r="C767" s="136"/>
      <c r="D767" s="136"/>
      <c r="E767" s="136"/>
      <c r="F767" s="96"/>
      <c r="G767" s="96"/>
      <c r="H767" s="97"/>
      <c r="I767" s="98"/>
      <c r="J767" s="95" t="str">
        <f t="shared" si="68"/>
        <v/>
      </c>
      <c r="K767" s="95" t="str">
        <f t="shared" si="69"/>
        <v/>
      </c>
      <c r="L767" s="95" t="str">
        <f t="shared" si="72"/>
        <v/>
      </c>
      <c r="M767" s="113"/>
      <c r="N767" s="113"/>
      <c r="O767" s="113"/>
      <c r="Q767" s="26" t="b">
        <f t="shared" si="73"/>
        <v>1</v>
      </c>
      <c r="R767" s="54" t="str">
        <f t="shared" si="70"/>
        <v/>
      </c>
      <c r="S767" s="55" t="b">
        <f t="shared" si="71"/>
        <v>0</v>
      </c>
    </row>
    <row r="768" spans="2:19" ht="15" x14ac:dyDescent="0.2">
      <c r="B768" s="136"/>
      <c r="C768" s="136"/>
      <c r="D768" s="136"/>
      <c r="E768" s="136"/>
      <c r="F768" s="96"/>
      <c r="G768" s="96"/>
      <c r="H768" s="97"/>
      <c r="I768" s="98"/>
      <c r="J768" s="95" t="str">
        <f t="shared" si="68"/>
        <v/>
      </c>
      <c r="K768" s="95" t="str">
        <f t="shared" si="69"/>
        <v/>
      </c>
      <c r="L768" s="95" t="str">
        <f t="shared" si="72"/>
        <v/>
      </c>
      <c r="M768" s="113"/>
      <c r="N768" s="113"/>
      <c r="O768" s="113"/>
      <c r="Q768" s="26" t="b">
        <f t="shared" si="73"/>
        <v>1</v>
      </c>
      <c r="R768" s="54" t="str">
        <f t="shared" si="70"/>
        <v/>
      </c>
      <c r="S768" s="55" t="b">
        <f t="shared" si="71"/>
        <v>0</v>
      </c>
    </row>
    <row r="769" spans="2:19" ht="15" x14ac:dyDescent="0.2">
      <c r="B769" s="136"/>
      <c r="C769" s="136"/>
      <c r="D769" s="136"/>
      <c r="E769" s="136"/>
      <c r="F769" s="96"/>
      <c r="G769" s="96"/>
      <c r="H769" s="97"/>
      <c r="I769" s="98"/>
      <c r="J769" s="95" t="str">
        <f t="shared" si="68"/>
        <v/>
      </c>
      <c r="K769" s="95" t="str">
        <f t="shared" si="69"/>
        <v/>
      </c>
      <c r="L769" s="95" t="str">
        <f t="shared" si="72"/>
        <v/>
      </c>
      <c r="M769" s="113"/>
      <c r="N769" s="113"/>
      <c r="O769" s="113"/>
      <c r="Q769" s="26" t="b">
        <f t="shared" si="73"/>
        <v>1</v>
      </c>
      <c r="R769" s="54" t="str">
        <f t="shared" si="70"/>
        <v/>
      </c>
      <c r="S769" s="55" t="b">
        <f t="shared" si="71"/>
        <v>0</v>
      </c>
    </row>
    <row r="770" spans="2:19" ht="15" x14ac:dyDescent="0.2">
      <c r="B770" s="136"/>
      <c r="C770" s="136"/>
      <c r="D770" s="136"/>
      <c r="E770" s="136"/>
      <c r="F770" s="96"/>
      <c r="G770" s="96"/>
      <c r="H770" s="97"/>
      <c r="I770" s="98"/>
      <c r="J770" s="95" t="str">
        <f t="shared" si="68"/>
        <v/>
      </c>
      <c r="K770" s="95" t="str">
        <f t="shared" si="69"/>
        <v/>
      </c>
      <c r="L770" s="95" t="str">
        <f t="shared" si="72"/>
        <v/>
      </c>
      <c r="M770" s="113"/>
      <c r="N770" s="113"/>
      <c r="O770" s="113"/>
      <c r="Q770" s="26" t="b">
        <f t="shared" si="73"/>
        <v>1</v>
      </c>
      <c r="R770" s="54" t="str">
        <f t="shared" si="70"/>
        <v/>
      </c>
      <c r="S770" s="55" t="b">
        <f t="shared" si="71"/>
        <v>0</v>
      </c>
    </row>
    <row r="771" spans="2:19" ht="15" x14ac:dyDescent="0.2">
      <c r="B771" s="136"/>
      <c r="C771" s="136"/>
      <c r="D771" s="136"/>
      <c r="E771" s="136"/>
      <c r="F771" s="96"/>
      <c r="G771" s="96"/>
      <c r="H771" s="97"/>
      <c r="I771" s="98"/>
      <c r="J771" s="95" t="str">
        <f t="shared" si="68"/>
        <v/>
      </c>
      <c r="K771" s="95" t="str">
        <f t="shared" si="69"/>
        <v/>
      </c>
      <c r="L771" s="95" t="str">
        <f t="shared" si="72"/>
        <v/>
      </c>
      <c r="M771" s="113"/>
      <c r="N771" s="113"/>
      <c r="O771" s="113"/>
      <c r="Q771" s="26" t="b">
        <f t="shared" si="73"/>
        <v>1</v>
      </c>
      <c r="R771" s="54" t="str">
        <f t="shared" si="70"/>
        <v/>
      </c>
      <c r="S771" s="55" t="b">
        <f t="shared" si="71"/>
        <v>0</v>
      </c>
    </row>
    <row r="772" spans="2:19" ht="15" x14ac:dyDescent="0.2">
      <c r="B772" s="136"/>
      <c r="C772" s="136"/>
      <c r="D772" s="136"/>
      <c r="E772" s="136"/>
      <c r="F772" s="96"/>
      <c r="G772" s="96"/>
      <c r="H772" s="97"/>
      <c r="I772" s="98"/>
      <c r="J772" s="95" t="str">
        <f t="shared" si="68"/>
        <v/>
      </c>
      <c r="K772" s="95" t="str">
        <f t="shared" si="69"/>
        <v/>
      </c>
      <c r="L772" s="95" t="str">
        <f t="shared" si="72"/>
        <v/>
      </c>
      <c r="M772" s="113"/>
      <c r="N772" s="113"/>
      <c r="O772" s="113"/>
      <c r="Q772" s="26" t="b">
        <f t="shared" si="73"/>
        <v>1</v>
      </c>
      <c r="R772" s="54" t="str">
        <f t="shared" si="70"/>
        <v/>
      </c>
      <c r="S772" s="55" t="b">
        <f t="shared" si="71"/>
        <v>0</v>
      </c>
    </row>
    <row r="773" spans="2:19" ht="15" x14ac:dyDescent="0.2">
      <c r="B773" s="136"/>
      <c r="C773" s="136"/>
      <c r="D773" s="136"/>
      <c r="E773" s="136"/>
      <c r="F773" s="96"/>
      <c r="G773" s="96"/>
      <c r="H773" s="97"/>
      <c r="I773" s="98"/>
      <c r="J773" s="95" t="str">
        <f t="shared" si="68"/>
        <v/>
      </c>
      <c r="K773" s="95" t="str">
        <f t="shared" si="69"/>
        <v/>
      </c>
      <c r="L773" s="95" t="str">
        <f t="shared" si="72"/>
        <v/>
      </c>
      <c r="M773" s="113"/>
      <c r="N773" s="113"/>
      <c r="O773" s="113"/>
      <c r="Q773" s="26" t="b">
        <f t="shared" si="73"/>
        <v>1</v>
      </c>
      <c r="R773" s="54" t="str">
        <f t="shared" si="70"/>
        <v/>
      </c>
      <c r="S773" s="55" t="b">
        <f t="shared" si="71"/>
        <v>0</v>
      </c>
    </row>
    <row r="774" spans="2:19" ht="15" x14ac:dyDescent="0.2">
      <c r="B774" s="136"/>
      <c r="C774" s="136"/>
      <c r="D774" s="136"/>
      <c r="E774" s="136"/>
      <c r="F774" s="96"/>
      <c r="G774" s="96"/>
      <c r="H774" s="97"/>
      <c r="I774" s="98"/>
      <c r="J774" s="95" t="str">
        <f t="shared" si="68"/>
        <v/>
      </c>
      <c r="K774" s="95" t="str">
        <f t="shared" si="69"/>
        <v/>
      </c>
      <c r="L774" s="95" t="str">
        <f t="shared" si="72"/>
        <v/>
      </c>
      <c r="M774" s="113"/>
      <c r="N774" s="113"/>
      <c r="O774" s="113"/>
      <c r="Q774" s="26" t="b">
        <f t="shared" si="73"/>
        <v>1</v>
      </c>
      <c r="R774" s="54" t="str">
        <f t="shared" si="70"/>
        <v/>
      </c>
      <c r="S774" s="55" t="b">
        <f t="shared" si="71"/>
        <v>0</v>
      </c>
    </row>
    <row r="775" spans="2:19" ht="15" x14ac:dyDescent="0.2">
      <c r="B775" s="136"/>
      <c r="C775" s="136"/>
      <c r="D775" s="136"/>
      <c r="E775" s="136"/>
      <c r="F775" s="96"/>
      <c r="G775" s="96"/>
      <c r="H775" s="97"/>
      <c r="I775" s="98"/>
      <c r="J775" s="95" t="str">
        <f t="shared" si="68"/>
        <v/>
      </c>
      <c r="K775" s="95" t="str">
        <f t="shared" si="69"/>
        <v/>
      </c>
      <c r="L775" s="95" t="str">
        <f t="shared" si="72"/>
        <v/>
      </c>
      <c r="M775" s="113"/>
      <c r="N775" s="113"/>
      <c r="O775" s="113"/>
      <c r="Q775" s="26" t="b">
        <f t="shared" si="73"/>
        <v>1</v>
      </c>
      <c r="R775" s="54" t="str">
        <f t="shared" si="70"/>
        <v/>
      </c>
      <c r="S775" s="55" t="b">
        <f t="shared" si="71"/>
        <v>0</v>
      </c>
    </row>
    <row r="776" spans="2:19" ht="15" x14ac:dyDescent="0.2">
      <c r="B776" s="136"/>
      <c r="C776" s="136"/>
      <c r="D776" s="136"/>
      <c r="E776" s="136"/>
      <c r="F776" s="96"/>
      <c r="G776" s="96"/>
      <c r="H776" s="97"/>
      <c r="I776" s="98"/>
      <c r="J776" s="95" t="str">
        <f t="shared" si="68"/>
        <v/>
      </c>
      <c r="K776" s="95" t="str">
        <f t="shared" si="69"/>
        <v/>
      </c>
      <c r="L776" s="95" t="str">
        <f t="shared" si="72"/>
        <v/>
      </c>
      <c r="M776" s="113"/>
      <c r="N776" s="113"/>
      <c r="O776" s="113"/>
      <c r="Q776" s="26" t="b">
        <f t="shared" si="73"/>
        <v>1</v>
      </c>
      <c r="R776" s="54" t="str">
        <f t="shared" si="70"/>
        <v/>
      </c>
      <c r="S776" s="55" t="b">
        <f t="shared" si="71"/>
        <v>0</v>
      </c>
    </row>
    <row r="777" spans="2:19" ht="15" x14ac:dyDescent="0.2">
      <c r="B777" s="136"/>
      <c r="C777" s="136"/>
      <c r="D777" s="136"/>
      <c r="E777" s="136"/>
      <c r="F777" s="96"/>
      <c r="G777" s="96"/>
      <c r="H777" s="97"/>
      <c r="I777" s="98"/>
      <c r="J777" s="95" t="str">
        <f t="shared" si="68"/>
        <v/>
      </c>
      <c r="K777" s="95" t="str">
        <f t="shared" si="69"/>
        <v/>
      </c>
      <c r="L777" s="95" t="str">
        <f t="shared" si="72"/>
        <v/>
      </c>
      <c r="M777" s="113"/>
      <c r="N777" s="113"/>
      <c r="O777" s="113"/>
      <c r="Q777" s="26" t="b">
        <f t="shared" si="73"/>
        <v>1</v>
      </c>
      <c r="R777" s="54" t="str">
        <f t="shared" si="70"/>
        <v/>
      </c>
      <c r="S777" s="55" t="b">
        <f t="shared" si="71"/>
        <v>0</v>
      </c>
    </row>
    <row r="778" spans="2:19" ht="15" x14ac:dyDescent="0.2">
      <c r="B778" s="136"/>
      <c r="C778" s="136"/>
      <c r="D778" s="136"/>
      <c r="E778" s="136"/>
      <c r="F778" s="96"/>
      <c r="G778" s="96"/>
      <c r="H778" s="97"/>
      <c r="I778" s="98"/>
      <c r="J778" s="95" t="str">
        <f t="shared" si="68"/>
        <v/>
      </c>
      <c r="K778" s="95" t="str">
        <f t="shared" si="69"/>
        <v/>
      </c>
      <c r="L778" s="95" t="str">
        <f t="shared" si="72"/>
        <v/>
      </c>
      <c r="M778" s="113"/>
      <c r="N778" s="113"/>
      <c r="O778" s="113"/>
      <c r="Q778" s="26" t="b">
        <f t="shared" si="73"/>
        <v>1</v>
      </c>
      <c r="R778" s="54" t="str">
        <f t="shared" si="70"/>
        <v/>
      </c>
      <c r="S778" s="55" t="b">
        <f t="shared" si="71"/>
        <v>0</v>
      </c>
    </row>
    <row r="779" spans="2:19" ht="15" x14ac:dyDescent="0.2">
      <c r="B779" s="136"/>
      <c r="C779" s="136"/>
      <c r="D779" s="136"/>
      <c r="E779" s="136"/>
      <c r="F779" s="96"/>
      <c r="G779" s="96"/>
      <c r="H779" s="97"/>
      <c r="I779" s="98"/>
      <c r="J779" s="95" t="str">
        <f t="shared" si="68"/>
        <v/>
      </c>
      <c r="K779" s="95" t="str">
        <f t="shared" si="69"/>
        <v/>
      </c>
      <c r="L779" s="95" t="str">
        <f t="shared" si="72"/>
        <v/>
      </c>
      <c r="M779" s="113"/>
      <c r="N779" s="113"/>
      <c r="O779" s="113"/>
      <c r="Q779" s="26" t="b">
        <f t="shared" si="73"/>
        <v>1</v>
      </c>
      <c r="R779" s="54" t="str">
        <f t="shared" si="70"/>
        <v/>
      </c>
      <c r="S779" s="55" t="b">
        <f t="shared" si="71"/>
        <v>0</v>
      </c>
    </row>
    <row r="780" spans="2:19" ht="15" x14ac:dyDescent="0.2">
      <c r="B780" s="136"/>
      <c r="C780" s="136"/>
      <c r="D780" s="136"/>
      <c r="E780" s="136"/>
      <c r="F780" s="96"/>
      <c r="G780" s="96"/>
      <c r="H780" s="97"/>
      <c r="I780" s="98"/>
      <c r="J780" s="95" t="str">
        <f t="shared" si="68"/>
        <v/>
      </c>
      <c r="K780" s="95" t="str">
        <f t="shared" si="69"/>
        <v/>
      </c>
      <c r="L780" s="95" t="str">
        <f t="shared" si="72"/>
        <v/>
      </c>
      <c r="M780" s="113"/>
      <c r="N780" s="113"/>
      <c r="O780" s="113"/>
      <c r="Q780" s="26" t="b">
        <f t="shared" si="73"/>
        <v>1</v>
      </c>
      <c r="R780" s="54" t="str">
        <f t="shared" si="70"/>
        <v/>
      </c>
      <c r="S780" s="55" t="b">
        <f t="shared" si="71"/>
        <v>0</v>
      </c>
    </row>
    <row r="781" spans="2:19" ht="15" x14ac:dyDescent="0.2">
      <c r="B781" s="136"/>
      <c r="C781" s="136"/>
      <c r="D781" s="136"/>
      <c r="E781" s="136"/>
      <c r="F781" s="96"/>
      <c r="G781" s="96"/>
      <c r="H781" s="97"/>
      <c r="I781" s="98"/>
      <c r="J781" s="95" t="str">
        <f t="shared" si="68"/>
        <v/>
      </c>
      <c r="K781" s="95" t="str">
        <f t="shared" si="69"/>
        <v/>
      </c>
      <c r="L781" s="95" t="str">
        <f t="shared" si="72"/>
        <v/>
      </c>
      <c r="M781" s="113"/>
      <c r="N781" s="113"/>
      <c r="O781" s="113"/>
      <c r="Q781" s="26" t="b">
        <f t="shared" si="73"/>
        <v>1</v>
      </c>
      <c r="R781" s="54" t="str">
        <f t="shared" si="70"/>
        <v/>
      </c>
      <c r="S781" s="55" t="b">
        <f t="shared" si="71"/>
        <v>0</v>
      </c>
    </row>
    <row r="782" spans="2:19" ht="15" x14ac:dyDescent="0.2">
      <c r="B782" s="136"/>
      <c r="C782" s="136"/>
      <c r="D782" s="136"/>
      <c r="E782" s="136"/>
      <c r="F782" s="96"/>
      <c r="G782" s="96"/>
      <c r="H782" s="97"/>
      <c r="I782" s="98"/>
      <c r="J782" s="95" t="str">
        <f t="shared" si="68"/>
        <v/>
      </c>
      <c r="K782" s="95" t="str">
        <f t="shared" si="69"/>
        <v/>
      </c>
      <c r="L782" s="95" t="str">
        <f t="shared" si="72"/>
        <v/>
      </c>
      <c r="M782" s="113"/>
      <c r="N782" s="113"/>
      <c r="O782" s="113"/>
      <c r="Q782" s="26" t="b">
        <f t="shared" si="73"/>
        <v>1</v>
      </c>
      <c r="R782" s="54" t="str">
        <f t="shared" si="70"/>
        <v/>
      </c>
      <c r="S782" s="55" t="b">
        <f t="shared" si="71"/>
        <v>0</v>
      </c>
    </row>
    <row r="783" spans="2:19" ht="15" x14ac:dyDescent="0.2">
      <c r="B783" s="136"/>
      <c r="C783" s="136"/>
      <c r="D783" s="136"/>
      <c r="E783" s="136"/>
      <c r="F783" s="96"/>
      <c r="G783" s="96"/>
      <c r="H783" s="97"/>
      <c r="I783" s="98"/>
      <c r="J783" s="95" t="str">
        <f t="shared" si="68"/>
        <v/>
      </c>
      <c r="K783" s="95" t="str">
        <f t="shared" si="69"/>
        <v/>
      </c>
      <c r="L783" s="95" t="str">
        <f t="shared" si="72"/>
        <v/>
      </c>
      <c r="M783" s="113"/>
      <c r="N783" s="113"/>
      <c r="O783" s="113"/>
      <c r="Q783" s="26" t="b">
        <f t="shared" si="73"/>
        <v>1</v>
      </c>
      <c r="R783" s="54" t="str">
        <f t="shared" si="70"/>
        <v/>
      </c>
      <c r="S783" s="55" t="b">
        <f t="shared" si="71"/>
        <v>0</v>
      </c>
    </row>
    <row r="784" spans="2:19" ht="15" x14ac:dyDescent="0.2">
      <c r="B784" s="136"/>
      <c r="C784" s="136"/>
      <c r="D784" s="136"/>
      <c r="E784" s="136"/>
      <c r="F784" s="96"/>
      <c r="G784" s="96"/>
      <c r="H784" s="97"/>
      <c r="I784" s="98"/>
      <c r="J784" s="95" t="str">
        <f t="shared" si="68"/>
        <v/>
      </c>
      <c r="K784" s="95" t="str">
        <f t="shared" si="69"/>
        <v/>
      </c>
      <c r="L784" s="95" t="str">
        <f t="shared" si="72"/>
        <v/>
      </c>
      <c r="M784" s="113"/>
      <c r="N784" s="113"/>
      <c r="O784" s="113"/>
      <c r="Q784" s="26" t="b">
        <f t="shared" si="73"/>
        <v>1</v>
      </c>
      <c r="R784" s="54" t="str">
        <f t="shared" si="70"/>
        <v/>
      </c>
      <c r="S784" s="55" t="b">
        <f t="shared" si="71"/>
        <v>0</v>
      </c>
    </row>
    <row r="785" spans="2:19" ht="15" x14ac:dyDescent="0.2">
      <c r="B785" s="136"/>
      <c r="C785" s="136"/>
      <c r="D785" s="136"/>
      <c r="E785" s="136"/>
      <c r="F785" s="96"/>
      <c r="G785" s="96"/>
      <c r="H785" s="97"/>
      <c r="I785" s="98"/>
      <c r="J785" s="95" t="str">
        <f t="shared" si="68"/>
        <v/>
      </c>
      <c r="K785" s="95" t="str">
        <f t="shared" si="69"/>
        <v/>
      </c>
      <c r="L785" s="95" t="str">
        <f t="shared" si="72"/>
        <v/>
      </c>
      <c r="M785" s="113"/>
      <c r="N785" s="113"/>
      <c r="O785" s="113"/>
      <c r="Q785" s="26" t="b">
        <f t="shared" si="73"/>
        <v>1</v>
      </c>
      <c r="R785" s="54" t="str">
        <f t="shared" si="70"/>
        <v/>
      </c>
      <c r="S785" s="55" t="b">
        <f t="shared" si="71"/>
        <v>0</v>
      </c>
    </row>
    <row r="786" spans="2:19" ht="15" x14ac:dyDescent="0.2">
      <c r="B786" s="136"/>
      <c r="C786" s="136"/>
      <c r="D786" s="136"/>
      <c r="E786" s="136"/>
      <c r="F786" s="96"/>
      <c r="G786" s="96"/>
      <c r="H786" s="97"/>
      <c r="I786" s="98"/>
      <c r="J786" s="95" t="str">
        <f t="shared" si="68"/>
        <v/>
      </c>
      <c r="K786" s="95" t="str">
        <f t="shared" si="69"/>
        <v/>
      </c>
      <c r="L786" s="95" t="str">
        <f t="shared" si="72"/>
        <v/>
      </c>
      <c r="M786" s="113"/>
      <c r="N786" s="113"/>
      <c r="O786" s="113"/>
      <c r="Q786" s="26" t="b">
        <f t="shared" si="73"/>
        <v>1</v>
      </c>
      <c r="R786" s="54" t="str">
        <f t="shared" si="70"/>
        <v/>
      </c>
      <c r="S786" s="55" t="b">
        <f t="shared" si="71"/>
        <v>0</v>
      </c>
    </row>
    <row r="787" spans="2:19" ht="15" x14ac:dyDescent="0.2">
      <c r="B787" s="136"/>
      <c r="C787" s="136"/>
      <c r="D787" s="136"/>
      <c r="E787" s="136"/>
      <c r="F787" s="96"/>
      <c r="G787" s="96"/>
      <c r="H787" s="97"/>
      <c r="I787" s="98"/>
      <c r="J787" s="95" t="str">
        <f t="shared" si="68"/>
        <v/>
      </c>
      <c r="K787" s="95" t="str">
        <f t="shared" si="69"/>
        <v/>
      </c>
      <c r="L787" s="95" t="str">
        <f t="shared" si="72"/>
        <v/>
      </c>
      <c r="M787" s="113"/>
      <c r="N787" s="113"/>
      <c r="O787" s="113"/>
      <c r="Q787" s="26" t="b">
        <f t="shared" si="73"/>
        <v>1</v>
      </c>
      <c r="R787" s="54" t="str">
        <f t="shared" si="70"/>
        <v/>
      </c>
      <c r="S787" s="55" t="b">
        <f t="shared" si="71"/>
        <v>0</v>
      </c>
    </row>
    <row r="788" spans="2:19" ht="15" x14ac:dyDescent="0.2">
      <c r="B788" s="136"/>
      <c r="C788" s="136"/>
      <c r="D788" s="136"/>
      <c r="E788" s="136"/>
      <c r="F788" s="96"/>
      <c r="G788" s="96"/>
      <c r="H788" s="97"/>
      <c r="I788" s="98"/>
      <c r="J788" s="95" t="str">
        <f t="shared" si="68"/>
        <v/>
      </c>
      <c r="K788" s="95" t="str">
        <f t="shared" si="69"/>
        <v/>
      </c>
      <c r="L788" s="95" t="str">
        <f t="shared" si="72"/>
        <v/>
      </c>
      <c r="M788" s="113"/>
      <c r="N788" s="113"/>
      <c r="O788" s="113"/>
      <c r="Q788" s="26" t="b">
        <f t="shared" si="73"/>
        <v>1</v>
      </c>
      <c r="R788" s="54" t="str">
        <f t="shared" si="70"/>
        <v/>
      </c>
      <c r="S788" s="55" t="b">
        <f t="shared" si="71"/>
        <v>0</v>
      </c>
    </row>
    <row r="789" spans="2:19" ht="15" x14ac:dyDescent="0.2">
      <c r="B789" s="136"/>
      <c r="C789" s="136"/>
      <c r="D789" s="136"/>
      <c r="E789" s="136"/>
      <c r="F789" s="96"/>
      <c r="G789" s="96"/>
      <c r="H789" s="97"/>
      <c r="I789" s="98"/>
      <c r="J789" s="95" t="str">
        <f t="shared" si="68"/>
        <v/>
      </c>
      <c r="K789" s="95" t="str">
        <f t="shared" si="69"/>
        <v/>
      </c>
      <c r="L789" s="95" t="str">
        <f t="shared" si="72"/>
        <v/>
      </c>
      <c r="M789" s="113"/>
      <c r="N789" s="113"/>
      <c r="O789" s="113"/>
      <c r="Q789" s="26" t="b">
        <f t="shared" si="73"/>
        <v>1</v>
      </c>
      <c r="R789" s="54" t="str">
        <f t="shared" si="70"/>
        <v/>
      </c>
      <c r="S789" s="55" t="b">
        <f t="shared" si="71"/>
        <v>0</v>
      </c>
    </row>
    <row r="790" spans="2:19" ht="15" x14ac:dyDescent="0.2">
      <c r="B790" s="136"/>
      <c r="C790" s="136"/>
      <c r="D790" s="136"/>
      <c r="E790" s="136"/>
      <c r="F790" s="96"/>
      <c r="G790" s="96"/>
      <c r="H790" s="97"/>
      <c r="I790" s="98"/>
      <c r="J790" s="95" t="str">
        <f t="shared" si="68"/>
        <v/>
      </c>
      <c r="K790" s="95" t="str">
        <f t="shared" si="69"/>
        <v/>
      </c>
      <c r="L790" s="95" t="str">
        <f t="shared" si="72"/>
        <v/>
      </c>
      <c r="M790" s="113"/>
      <c r="N790" s="113"/>
      <c r="O790" s="113"/>
      <c r="Q790" s="26" t="b">
        <f t="shared" si="73"/>
        <v>1</v>
      </c>
      <c r="R790" s="54" t="str">
        <f t="shared" si="70"/>
        <v/>
      </c>
      <c r="S790" s="55" t="b">
        <f t="shared" si="71"/>
        <v>0</v>
      </c>
    </row>
    <row r="791" spans="2:19" ht="15" x14ac:dyDescent="0.2">
      <c r="B791" s="136"/>
      <c r="C791" s="136"/>
      <c r="D791" s="136"/>
      <c r="E791" s="136"/>
      <c r="F791" s="96"/>
      <c r="G791" s="96"/>
      <c r="H791" s="97"/>
      <c r="I791" s="98"/>
      <c r="J791" s="95" t="str">
        <f t="shared" si="68"/>
        <v/>
      </c>
      <c r="K791" s="95" t="str">
        <f t="shared" si="69"/>
        <v/>
      </c>
      <c r="L791" s="95" t="str">
        <f t="shared" si="72"/>
        <v/>
      </c>
      <c r="M791" s="113"/>
      <c r="N791" s="113"/>
      <c r="O791" s="113"/>
      <c r="Q791" s="26" t="b">
        <f t="shared" si="73"/>
        <v>1</v>
      </c>
      <c r="R791" s="54" t="str">
        <f t="shared" si="70"/>
        <v/>
      </c>
      <c r="S791" s="55" t="b">
        <f t="shared" si="71"/>
        <v>0</v>
      </c>
    </row>
    <row r="792" spans="2:19" ht="15" x14ac:dyDescent="0.2">
      <c r="B792" s="136"/>
      <c r="C792" s="136"/>
      <c r="D792" s="136"/>
      <c r="E792" s="136"/>
      <c r="F792" s="96"/>
      <c r="G792" s="96"/>
      <c r="H792" s="97"/>
      <c r="I792" s="98"/>
      <c r="J792" s="95" t="str">
        <f t="shared" si="68"/>
        <v/>
      </c>
      <c r="K792" s="95" t="str">
        <f t="shared" si="69"/>
        <v/>
      </c>
      <c r="L792" s="95" t="str">
        <f t="shared" si="72"/>
        <v/>
      </c>
      <c r="M792" s="113"/>
      <c r="N792" s="113"/>
      <c r="O792" s="113"/>
      <c r="Q792" s="26" t="b">
        <f t="shared" si="73"/>
        <v>1</v>
      </c>
      <c r="R792" s="54" t="str">
        <f t="shared" si="70"/>
        <v/>
      </c>
      <c r="S792" s="55" t="b">
        <f t="shared" si="71"/>
        <v>0</v>
      </c>
    </row>
    <row r="793" spans="2:19" ht="15" x14ac:dyDescent="0.2">
      <c r="B793" s="136"/>
      <c r="C793" s="136"/>
      <c r="D793" s="136"/>
      <c r="E793" s="136"/>
      <c r="F793" s="96"/>
      <c r="G793" s="96"/>
      <c r="H793" s="97"/>
      <c r="I793" s="98"/>
      <c r="J793" s="95" t="str">
        <f t="shared" si="68"/>
        <v/>
      </c>
      <c r="K793" s="95" t="str">
        <f t="shared" si="69"/>
        <v/>
      </c>
      <c r="L793" s="95" t="str">
        <f t="shared" si="72"/>
        <v/>
      </c>
      <c r="M793" s="113"/>
      <c r="N793" s="113"/>
      <c r="O793" s="113"/>
      <c r="Q793" s="26" t="b">
        <f t="shared" si="73"/>
        <v>1</v>
      </c>
      <c r="R793" s="54" t="str">
        <f t="shared" si="70"/>
        <v/>
      </c>
      <c r="S793" s="55" t="b">
        <f t="shared" si="71"/>
        <v>0</v>
      </c>
    </row>
    <row r="794" spans="2:19" ht="15" x14ac:dyDescent="0.2">
      <c r="B794" s="136"/>
      <c r="C794" s="136"/>
      <c r="D794" s="136"/>
      <c r="E794" s="136"/>
      <c r="F794" s="96"/>
      <c r="G794" s="96"/>
      <c r="H794" s="97"/>
      <c r="I794" s="98"/>
      <c r="J794" s="95" t="str">
        <f t="shared" si="68"/>
        <v/>
      </c>
      <c r="K794" s="95" t="str">
        <f t="shared" si="69"/>
        <v/>
      </c>
      <c r="L794" s="95" t="str">
        <f t="shared" si="72"/>
        <v/>
      </c>
      <c r="M794" s="113"/>
      <c r="N794" s="113"/>
      <c r="O794" s="113"/>
      <c r="Q794" s="26" t="b">
        <f t="shared" si="73"/>
        <v>1</v>
      </c>
      <c r="R794" s="54" t="str">
        <f t="shared" si="70"/>
        <v/>
      </c>
      <c r="S794" s="55" t="b">
        <f t="shared" si="71"/>
        <v>0</v>
      </c>
    </row>
    <row r="795" spans="2:19" ht="15" x14ac:dyDescent="0.2">
      <c r="B795" s="136"/>
      <c r="C795" s="136"/>
      <c r="D795" s="136"/>
      <c r="E795" s="136"/>
      <c r="F795" s="96"/>
      <c r="G795" s="96"/>
      <c r="H795" s="97"/>
      <c r="I795" s="98"/>
      <c r="J795" s="95" t="str">
        <f t="shared" si="68"/>
        <v/>
      </c>
      <c r="K795" s="95" t="str">
        <f t="shared" si="69"/>
        <v/>
      </c>
      <c r="L795" s="95" t="str">
        <f t="shared" si="72"/>
        <v/>
      </c>
      <c r="M795" s="113"/>
      <c r="N795" s="113"/>
      <c r="O795" s="113"/>
      <c r="Q795" s="26" t="b">
        <f t="shared" si="73"/>
        <v>1</v>
      </c>
      <c r="R795" s="54" t="str">
        <f t="shared" si="70"/>
        <v/>
      </c>
      <c r="S795" s="55" t="b">
        <f t="shared" si="71"/>
        <v>0</v>
      </c>
    </row>
    <row r="796" spans="2:19" ht="15" x14ac:dyDescent="0.2">
      <c r="B796" s="136"/>
      <c r="C796" s="136"/>
      <c r="D796" s="136"/>
      <c r="E796" s="136"/>
      <c r="F796" s="96"/>
      <c r="G796" s="96"/>
      <c r="H796" s="97"/>
      <c r="I796" s="98"/>
      <c r="J796" s="95" t="str">
        <f t="shared" si="68"/>
        <v/>
      </c>
      <c r="K796" s="95" t="str">
        <f t="shared" si="69"/>
        <v/>
      </c>
      <c r="L796" s="95" t="str">
        <f t="shared" si="72"/>
        <v/>
      </c>
      <c r="M796" s="113"/>
      <c r="N796" s="113"/>
      <c r="O796" s="113"/>
      <c r="Q796" s="26" t="b">
        <f t="shared" si="73"/>
        <v>1</v>
      </c>
      <c r="R796" s="54" t="str">
        <f t="shared" si="70"/>
        <v/>
      </c>
      <c r="S796" s="55" t="b">
        <f t="shared" si="71"/>
        <v>0</v>
      </c>
    </row>
    <row r="797" spans="2:19" ht="15" x14ac:dyDescent="0.2">
      <c r="B797" s="136"/>
      <c r="C797" s="136"/>
      <c r="D797" s="136"/>
      <c r="E797" s="136"/>
      <c r="F797" s="96"/>
      <c r="G797" s="96"/>
      <c r="H797" s="97"/>
      <c r="I797" s="98"/>
      <c r="J797" s="95" t="str">
        <f t="shared" si="68"/>
        <v/>
      </c>
      <c r="K797" s="95" t="str">
        <f t="shared" si="69"/>
        <v/>
      </c>
      <c r="L797" s="95" t="str">
        <f t="shared" si="72"/>
        <v/>
      </c>
      <c r="M797" s="113"/>
      <c r="N797" s="113"/>
      <c r="O797" s="113"/>
      <c r="Q797" s="26" t="b">
        <f t="shared" si="73"/>
        <v>1</v>
      </c>
      <c r="R797" s="54" t="str">
        <f t="shared" si="70"/>
        <v/>
      </c>
      <c r="S797" s="55" t="b">
        <f t="shared" si="71"/>
        <v>0</v>
      </c>
    </row>
    <row r="798" spans="2:19" ht="15" x14ac:dyDescent="0.2">
      <c r="B798" s="136"/>
      <c r="C798" s="136"/>
      <c r="D798" s="136"/>
      <c r="E798" s="136"/>
      <c r="F798" s="96"/>
      <c r="G798" s="96"/>
      <c r="H798" s="97"/>
      <c r="I798" s="98"/>
      <c r="J798" s="95" t="str">
        <f t="shared" si="68"/>
        <v/>
      </c>
      <c r="K798" s="95" t="str">
        <f t="shared" si="69"/>
        <v/>
      </c>
      <c r="L798" s="95" t="str">
        <f t="shared" si="72"/>
        <v/>
      </c>
      <c r="M798" s="113"/>
      <c r="N798" s="113"/>
      <c r="O798" s="113"/>
      <c r="Q798" s="26" t="b">
        <f t="shared" si="73"/>
        <v>1</v>
      </c>
      <c r="R798" s="54" t="str">
        <f t="shared" si="70"/>
        <v/>
      </c>
      <c r="S798" s="55" t="b">
        <f t="shared" si="71"/>
        <v>0</v>
      </c>
    </row>
    <row r="799" spans="2:19" ht="15" x14ac:dyDescent="0.2">
      <c r="B799" s="136"/>
      <c r="C799" s="136"/>
      <c r="D799" s="136"/>
      <c r="E799" s="136"/>
      <c r="F799" s="96"/>
      <c r="G799" s="96"/>
      <c r="H799" s="97"/>
      <c r="I799" s="98"/>
      <c r="J799" s="95" t="str">
        <f t="shared" ref="J799:J862" si="74">IF(OR(ISBLANK(H799),ISBLANK(I799),ISBLANK(G799)),"",ROUND(IF(G799="O",G$23*H799*I799,IF(I799&lt;X$8,G$22*H799,IF(I799&gt;=Y$8,I$22*H799,H$22*I799*H799))),0))</f>
        <v/>
      </c>
      <c r="K799" s="95" t="str">
        <f t="shared" ref="K799:K862" si="75">IF(OR(ISBLANK(J799),J799=""),"",ROUND(J799*J$21,0))</f>
        <v/>
      </c>
      <c r="L799" s="95" t="str">
        <f t="shared" si="72"/>
        <v/>
      </c>
      <c r="M799" s="113"/>
      <c r="N799" s="113"/>
      <c r="O799" s="113"/>
      <c r="Q799" s="26" t="b">
        <f t="shared" si="73"/>
        <v>1</v>
      </c>
      <c r="R799" s="54" t="str">
        <f t="shared" ref="R799:R862" si="76">IF(S799,"Cette ligne est incomplète, veuillez remplir tous les champs obligatoires","")</f>
        <v/>
      </c>
      <c r="S799" s="55" t="b">
        <f t="shared" ref="S799:S862" si="77">AND(NOT(Q799),COUNTA(B799:I799)&lt;&gt;5)</f>
        <v>0</v>
      </c>
    </row>
    <row r="800" spans="2:19" ht="15" x14ac:dyDescent="0.2">
      <c r="B800" s="136"/>
      <c r="C800" s="136"/>
      <c r="D800" s="136"/>
      <c r="E800" s="136"/>
      <c r="F800" s="96"/>
      <c r="G800" s="96"/>
      <c r="H800" s="97"/>
      <c r="I800" s="98"/>
      <c r="J800" s="95" t="str">
        <f t="shared" si="74"/>
        <v/>
      </c>
      <c r="K800" s="95" t="str">
        <f t="shared" si="75"/>
        <v/>
      </c>
      <c r="L800" s="95" t="str">
        <f t="shared" ref="L800:L863" si="78">IF(K800="","",J800-K800)</f>
        <v/>
      </c>
      <c r="M800" s="113"/>
      <c r="N800" s="113"/>
      <c r="O800" s="113"/>
      <c r="Q800" s="26" t="b">
        <f t="shared" ref="Q800:Q863" si="79">AND(COUNTA(B800:I800)=0,ISBLANK(M800))</f>
        <v>1</v>
      </c>
      <c r="R800" s="54" t="str">
        <f t="shared" si="76"/>
        <v/>
      </c>
      <c r="S800" s="55" t="b">
        <f t="shared" si="77"/>
        <v>0</v>
      </c>
    </row>
    <row r="801" spans="2:19" ht="15" x14ac:dyDescent="0.2">
      <c r="B801" s="136"/>
      <c r="C801" s="136"/>
      <c r="D801" s="136"/>
      <c r="E801" s="136"/>
      <c r="F801" s="96"/>
      <c r="G801" s="96"/>
      <c r="H801" s="97"/>
      <c r="I801" s="98"/>
      <c r="J801" s="95" t="str">
        <f t="shared" si="74"/>
        <v/>
      </c>
      <c r="K801" s="95" t="str">
        <f t="shared" si="75"/>
        <v/>
      </c>
      <c r="L801" s="95" t="str">
        <f t="shared" si="78"/>
        <v/>
      </c>
      <c r="M801" s="113"/>
      <c r="N801" s="113"/>
      <c r="O801" s="113"/>
      <c r="Q801" s="26" t="b">
        <f t="shared" si="79"/>
        <v>1</v>
      </c>
      <c r="R801" s="54" t="str">
        <f t="shared" si="76"/>
        <v/>
      </c>
      <c r="S801" s="55" t="b">
        <f t="shared" si="77"/>
        <v>0</v>
      </c>
    </row>
    <row r="802" spans="2:19" ht="15" x14ac:dyDescent="0.2">
      <c r="B802" s="136"/>
      <c r="C802" s="136"/>
      <c r="D802" s="136"/>
      <c r="E802" s="136"/>
      <c r="F802" s="96"/>
      <c r="G802" s="96"/>
      <c r="H802" s="97"/>
      <c r="I802" s="98"/>
      <c r="J802" s="95" t="str">
        <f t="shared" si="74"/>
        <v/>
      </c>
      <c r="K802" s="95" t="str">
        <f t="shared" si="75"/>
        <v/>
      </c>
      <c r="L802" s="95" t="str">
        <f t="shared" si="78"/>
        <v/>
      </c>
      <c r="M802" s="113"/>
      <c r="N802" s="113"/>
      <c r="O802" s="113"/>
      <c r="Q802" s="26" t="b">
        <f t="shared" si="79"/>
        <v>1</v>
      </c>
      <c r="R802" s="54" t="str">
        <f t="shared" si="76"/>
        <v/>
      </c>
      <c r="S802" s="55" t="b">
        <f t="shared" si="77"/>
        <v>0</v>
      </c>
    </row>
    <row r="803" spans="2:19" ht="15" x14ac:dyDescent="0.2">
      <c r="B803" s="136"/>
      <c r="C803" s="136"/>
      <c r="D803" s="136"/>
      <c r="E803" s="136"/>
      <c r="F803" s="96"/>
      <c r="G803" s="96"/>
      <c r="H803" s="97"/>
      <c r="I803" s="98"/>
      <c r="J803" s="95" t="str">
        <f t="shared" si="74"/>
        <v/>
      </c>
      <c r="K803" s="95" t="str">
        <f t="shared" si="75"/>
        <v/>
      </c>
      <c r="L803" s="95" t="str">
        <f t="shared" si="78"/>
        <v/>
      </c>
      <c r="M803" s="113"/>
      <c r="N803" s="113"/>
      <c r="O803" s="113"/>
      <c r="Q803" s="26" t="b">
        <f t="shared" si="79"/>
        <v>1</v>
      </c>
      <c r="R803" s="54" t="str">
        <f t="shared" si="76"/>
        <v/>
      </c>
      <c r="S803" s="55" t="b">
        <f t="shared" si="77"/>
        <v>0</v>
      </c>
    </row>
    <row r="804" spans="2:19" ht="15" x14ac:dyDescent="0.2">
      <c r="B804" s="136"/>
      <c r="C804" s="136"/>
      <c r="D804" s="136"/>
      <c r="E804" s="136"/>
      <c r="F804" s="96"/>
      <c r="G804" s="96"/>
      <c r="H804" s="97"/>
      <c r="I804" s="98"/>
      <c r="J804" s="95" t="str">
        <f t="shared" si="74"/>
        <v/>
      </c>
      <c r="K804" s="95" t="str">
        <f t="shared" si="75"/>
        <v/>
      </c>
      <c r="L804" s="95" t="str">
        <f t="shared" si="78"/>
        <v/>
      </c>
      <c r="M804" s="113"/>
      <c r="N804" s="113"/>
      <c r="O804" s="113"/>
      <c r="Q804" s="26" t="b">
        <f t="shared" si="79"/>
        <v>1</v>
      </c>
      <c r="R804" s="54" t="str">
        <f t="shared" si="76"/>
        <v/>
      </c>
      <c r="S804" s="55" t="b">
        <f t="shared" si="77"/>
        <v>0</v>
      </c>
    </row>
    <row r="805" spans="2:19" ht="15" x14ac:dyDescent="0.2">
      <c r="B805" s="136"/>
      <c r="C805" s="136"/>
      <c r="D805" s="136"/>
      <c r="E805" s="136"/>
      <c r="F805" s="96"/>
      <c r="G805" s="96"/>
      <c r="H805" s="97"/>
      <c r="I805" s="98"/>
      <c r="J805" s="95" t="str">
        <f t="shared" si="74"/>
        <v/>
      </c>
      <c r="K805" s="95" t="str">
        <f t="shared" si="75"/>
        <v/>
      </c>
      <c r="L805" s="95" t="str">
        <f t="shared" si="78"/>
        <v/>
      </c>
      <c r="M805" s="113"/>
      <c r="N805" s="113"/>
      <c r="O805" s="113"/>
      <c r="Q805" s="26" t="b">
        <f t="shared" si="79"/>
        <v>1</v>
      </c>
      <c r="R805" s="54" t="str">
        <f t="shared" si="76"/>
        <v/>
      </c>
      <c r="S805" s="55" t="b">
        <f t="shared" si="77"/>
        <v>0</v>
      </c>
    </row>
    <row r="806" spans="2:19" ht="15" x14ac:dyDescent="0.2">
      <c r="B806" s="136"/>
      <c r="C806" s="136"/>
      <c r="D806" s="136"/>
      <c r="E806" s="136"/>
      <c r="F806" s="96"/>
      <c r="G806" s="96"/>
      <c r="H806" s="97"/>
      <c r="I806" s="98"/>
      <c r="J806" s="95" t="str">
        <f t="shared" si="74"/>
        <v/>
      </c>
      <c r="K806" s="95" t="str">
        <f t="shared" si="75"/>
        <v/>
      </c>
      <c r="L806" s="95" t="str">
        <f t="shared" si="78"/>
        <v/>
      </c>
      <c r="M806" s="113"/>
      <c r="N806" s="113"/>
      <c r="O806" s="113"/>
      <c r="Q806" s="26" t="b">
        <f t="shared" si="79"/>
        <v>1</v>
      </c>
      <c r="R806" s="54" t="str">
        <f t="shared" si="76"/>
        <v/>
      </c>
      <c r="S806" s="55" t="b">
        <f t="shared" si="77"/>
        <v>0</v>
      </c>
    </row>
    <row r="807" spans="2:19" ht="15" x14ac:dyDescent="0.2">
      <c r="B807" s="136"/>
      <c r="C807" s="136"/>
      <c r="D807" s="136"/>
      <c r="E807" s="136"/>
      <c r="F807" s="96"/>
      <c r="G807" s="96"/>
      <c r="H807" s="97"/>
      <c r="I807" s="98"/>
      <c r="J807" s="95" t="str">
        <f t="shared" si="74"/>
        <v/>
      </c>
      <c r="K807" s="95" t="str">
        <f t="shared" si="75"/>
        <v/>
      </c>
      <c r="L807" s="95" t="str">
        <f t="shared" si="78"/>
        <v/>
      </c>
      <c r="M807" s="113"/>
      <c r="N807" s="113"/>
      <c r="O807" s="113"/>
      <c r="Q807" s="26" t="b">
        <f t="shared" si="79"/>
        <v>1</v>
      </c>
      <c r="R807" s="54" t="str">
        <f t="shared" si="76"/>
        <v/>
      </c>
      <c r="S807" s="55" t="b">
        <f t="shared" si="77"/>
        <v>0</v>
      </c>
    </row>
    <row r="808" spans="2:19" ht="15" x14ac:dyDescent="0.2">
      <c r="B808" s="136"/>
      <c r="C808" s="136"/>
      <c r="D808" s="136"/>
      <c r="E808" s="136"/>
      <c r="F808" s="96"/>
      <c r="G808" s="96"/>
      <c r="H808" s="97"/>
      <c r="I808" s="98"/>
      <c r="J808" s="95" t="str">
        <f t="shared" si="74"/>
        <v/>
      </c>
      <c r="K808" s="95" t="str">
        <f t="shared" si="75"/>
        <v/>
      </c>
      <c r="L808" s="95" t="str">
        <f t="shared" si="78"/>
        <v/>
      </c>
      <c r="M808" s="113"/>
      <c r="N808" s="113"/>
      <c r="O808" s="113"/>
      <c r="Q808" s="26" t="b">
        <f t="shared" si="79"/>
        <v>1</v>
      </c>
      <c r="R808" s="54" t="str">
        <f t="shared" si="76"/>
        <v/>
      </c>
      <c r="S808" s="55" t="b">
        <f t="shared" si="77"/>
        <v>0</v>
      </c>
    </row>
    <row r="809" spans="2:19" ht="15" x14ac:dyDescent="0.2">
      <c r="B809" s="136"/>
      <c r="C809" s="136"/>
      <c r="D809" s="136"/>
      <c r="E809" s="136"/>
      <c r="F809" s="96"/>
      <c r="G809" s="96"/>
      <c r="H809" s="97"/>
      <c r="I809" s="98"/>
      <c r="J809" s="95" t="str">
        <f t="shared" si="74"/>
        <v/>
      </c>
      <c r="K809" s="95" t="str">
        <f t="shared" si="75"/>
        <v/>
      </c>
      <c r="L809" s="95" t="str">
        <f t="shared" si="78"/>
        <v/>
      </c>
      <c r="M809" s="113"/>
      <c r="N809" s="113"/>
      <c r="O809" s="113"/>
      <c r="Q809" s="26" t="b">
        <f t="shared" si="79"/>
        <v>1</v>
      </c>
      <c r="R809" s="54" t="str">
        <f t="shared" si="76"/>
        <v/>
      </c>
      <c r="S809" s="55" t="b">
        <f t="shared" si="77"/>
        <v>0</v>
      </c>
    </row>
    <row r="810" spans="2:19" ht="15" x14ac:dyDescent="0.2">
      <c r="B810" s="136"/>
      <c r="C810" s="136"/>
      <c r="D810" s="136"/>
      <c r="E810" s="136"/>
      <c r="F810" s="96"/>
      <c r="G810" s="96"/>
      <c r="H810" s="97"/>
      <c r="I810" s="98"/>
      <c r="J810" s="95" t="str">
        <f t="shared" si="74"/>
        <v/>
      </c>
      <c r="K810" s="95" t="str">
        <f t="shared" si="75"/>
        <v/>
      </c>
      <c r="L810" s="95" t="str">
        <f t="shared" si="78"/>
        <v/>
      </c>
      <c r="M810" s="113"/>
      <c r="N810" s="113"/>
      <c r="O810" s="113"/>
      <c r="Q810" s="26" t="b">
        <f t="shared" si="79"/>
        <v>1</v>
      </c>
      <c r="R810" s="54" t="str">
        <f t="shared" si="76"/>
        <v/>
      </c>
      <c r="S810" s="55" t="b">
        <f t="shared" si="77"/>
        <v>0</v>
      </c>
    </row>
    <row r="811" spans="2:19" ht="15" x14ac:dyDescent="0.2">
      <c r="B811" s="136"/>
      <c r="C811" s="136"/>
      <c r="D811" s="136"/>
      <c r="E811" s="136"/>
      <c r="F811" s="96"/>
      <c r="G811" s="96"/>
      <c r="H811" s="97"/>
      <c r="I811" s="98"/>
      <c r="J811" s="95" t="str">
        <f t="shared" si="74"/>
        <v/>
      </c>
      <c r="K811" s="95" t="str">
        <f t="shared" si="75"/>
        <v/>
      </c>
      <c r="L811" s="95" t="str">
        <f t="shared" si="78"/>
        <v/>
      </c>
      <c r="M811" s="113"/>
      <c r="N811" s="113"/>
      <c r="O811" s="113"/>
      <c r="Q811" s="26" t="b">
        <f t="shared" si="79"/>
        <v>1</v>
      </c>
      <c r="R811" s="54" t="str">
        <f t="shared" si="76"/>
        <v/>
      </c>
      <c r="S811" s="55" t="b">
        <f t="shared" si="77"/>
        <v>0</v>
      </c>
    </row>
    <row r="812" spans="2:19" ht="15" x14ac:dyDescent="0.2">
      <c r="B812" s="136"/>
      <c r="C812" s="136"/>
      <c r="D812" s="136"/>
      <c r="E812" s="136"/>
      <c r="F812" s="96"/>
      <c r="G812" s="96"/>
      <c r="H812" s="97"/>
      <c r="I812" s="98"/>
      <c r="J812" s="95" t="str">
        <f t="shared" si="74"/>
        <v/>
      </c>
      <c r="K812" s="95" t="str">
        <f t="shared" si="75"/>
        <v/>
      </c>
      <c r="L812" s="95" t="str">
        <f t="shared" si="78"/>
        <v/>
      </c>
      <c r="M812" s="113"/>
      <c r="N812" s="113"/>
      <c r="O812" s="113"/>
      <c r="Q812" s="26" t="b">
        <f t="shared" si="79"/>
        <v>1</v>
      </c>
      <c r="R812" s="54" t="str">
        <f t="shared" si="76"/>
        <v/>
      </c>
      <c r="S812" s="55" t="b">
        <f t="shared" si="77"/>
        <v>0</v>
      </c>
    </row>
    <row r="813" spans="2:19" ht="15" x14ac:dyDescent="0.2">
      <c r="B813" s="136"/>
      <c r="C813" s="136"/>
      <c r="D813" s="136"/>
      <c r="E813" s="136"/>
      <c r="F813" s="96"/>
      <c r="G813" s="96"/>
      <c r="H813" s="97"/>
      <c r="I813" s="98"/>
      <c r="J813" s="95" t="str">
        <f t="shared" si="74"/>
        <v/>
      </c>
      <c r="K813" s="95" t="str">
        <f t="shared" si="75"/>
        <v/>
      </c>
      <c r="L813" s="95" t="str">
        <f t="shared" si="78"/>
        <v/>
      </c>
      <c r="M813" s="113"/>
      <c r="N813" s="113"/>
      <c r="O813" s="113"/>
      <c r="Q813" s="26" t="b">
        <f t="shared" si="79"/>
        <v>1</v>
      </c>
      <c r="R813" s="54" t="str">
        <f t="shared" si="76"/>
        <v/>
      </c>
      <c r="S813" s="55" t="b">
        <f t="shared" si="77"/>
        <v>0</v>
      </c>
    </row>
    <row r="814" spans="2:19" ht="15" x14ac:dyDescent="0.2">
      <c r="B814" s="136"/>
      <c r="C814" s="136"/>
      <c r="D814" s="136"/>
      <c r="E814" s="136"/>
      <c r="F814" s="96"/>
      <c r="G814" s="96"/>
      <c r="H814" s="97"/>
      <c r="I814" s="98"/>
      <c r="J814" s="95" t="str">
        <f t="shared" si="74"/>
        <v/>
      </c>
      <c r="K814" s="95" t="str">
        <f t="shared" si="75"/>
        <v/>
      </c>
      <c r="L814" s="95" t="str">
        <f t="shared" si="78"/>
        <v/>
      </c>
      <c r="M814" s="113"/>
      <c r="N814" s="113"/>
      <c r="O814" s="113"/>
      <c r="Q814" s="26" t="b">
        <f t="shared" si="79"/>
        <v>1</v>
      </c>
      <c r="R814" s="54" t="str">
        <f t="shared" si="76"/>
        <v/>
      </c>
      <c r="S814" s="55" t="b">
        <f t="shared" si="77"/>
        <v>0</v>
      </c>
    </row>
    <row r="815" spans="2:19" ht="15" x14ac:dyDescent="0.2">
      <c r="B815" s="136"/>
      <c r="C815" s="136"/>
      <c r="D815" s="136"/>
      <c r="E815" s="136"/>
      <c r="F815" s="96"/>
      <c r="G815" s="96"/>
      <c r="H815" s="97"/>
      <c r="I815" s="98"/>
      <c r="J815" s="95" t="str">
        <f t="shared" si="74"/>
        <v/>
      </c>
      <c r="K815" s="95" t="str">
        <f t="shared" si="75"/>
        <v/>
      </c>
      <c r="L815" s="95" t="str">
        <f t="shared" si="78"/>
        <v/>
      </c>
      <c r="M815" s="113"/>
      <c r="N815" s="113"/>
      <c r="O815" s="113"/>
      <c r="Q815" s="26" t="b">
        <f t="shared" si="79"/>
        <v>1</v>
      </c>
      <c r="R815" s="54" t="str">
        <f t="shared" si="76"/>
        <v/>
      </c>
      <c r="S815" s="55" t="b">
        <f t="shared" si="77"/>
        <v>0</v>
      </c>
    </row>
    <row r="816" spans="2:19" ht="15" x14ac:dyDescent="0.2">
      <c r="B816" s="136"/>
      <c r="C816" s="136"/>
      <c r="D816" s="136"/>
      <c r="E816" s="136"/>
      <c r="F816" s="96"/>
      <c r="G816" s="96"/>
      <c r="H816" s="97"/>
      <c r="I816" s="98"/>
      <c r="J816" s="95" t="str">
        <f t="shared" si="74"/>
        <v/>
      </c>
      <c r="K816" s="95" t="str">
        <f t="shared" si="75"/>
        <v/>
      </c>
      <c r="L816" s="95" t="str">
        <f t="shared" si="78"/>
        <v/>
      </c>
      <c r="M816" s="113"/>
      <c r="N816" s="113"/>
      <c r="O816" s="113"/>
      <c r="Q816" s="26" t="b">
        <f t="shared" si="79"/>
        <v>1</v>
      </c>
      <c r="R816" s="54" t="str">
        <f t="shared" si="76"/>
        <v/>
      </c>
      <c r="S816" s="55" t="b">
        <f t="shared" si="77"/>
        <v>0</v>
      </c>
    </row>
    <row r="817" spans="2:19" ht="15" x14ac:dyDescent="0.2">
      <c r="B817" s="136"/>
      <c r="C817" s="136"/>
      <c r="D817" s="136"/>
      <c r="E817" s="136"/>
      <c r="F817" s="96"/>
      <c r="G817" s="96"/>
      <c r="H817" s="97"/>
      <c r="I817" s="98"/>
      <c r="J817" s="95" t="str">
        <f t="shared" si="74"/>
        <v/>
      </c>
      <c r="K817" s="95" t="str">
        <f t="shared" si="75"/>
        <v/>
      </c>
      <c r="L817" s="95" t="str">
        <f t="shared" si="78"/>
        <v/>
      </c>
      <c r="M817" s="113"/>
      <c r="N817" s="113"/>
      <c r="O817" s="113"/>
      <c r="Q817" s="26" t="b">
        <f t="shared" si="79"/>
        <v>1</v>
      </c>
      <c r="R817" s="54" t="str">
        <f t="shared" si="76"/>
        <v/>
      </c>
      <c r="S817" s="55" t="b">
        <f t="shared" si="77"/>
        <v>0</v>
      </c>
    </row>
    <row r="818" spans="2:19" ht="15" x14ac:dyDescent="0.2">
      <c r="B818" s="136"/>
      <c r="C818" s="136"/>
      <c r="D818" s="136"/>
      <c r="E818" s="136"/>
      <c r="F818" s="96"/>
      <c r="G818" s="96"/>
      <c r="H818" s="97"/>
      <c r="I818" s="98"/>
      <c r="J818" s="95" t="str">
        <f t="shared" si="74"/>
        <v/>
      </c>
      <c r="K818" s="95" t="str">
        <f t="shared" si="75"/>
        <v/>
      </c>
      <c r="L818" s="95" t="str">
        <f t="shared" si="78"/>
        <v/>
      </c>
      <c r="M818" s="113"/>
      <c r="N818" s="113"/>
      <c r="O818" s="113"/>
      <c r="Q818" s="26" t="b">
        <f t="shared" si="79"/>
        <v>1</v>
      </c>
      <c r="R818" s="54" t="str">
        <f t="shared" si="76"/>
        <v/>
      </c>
      <c r="S818" s="55" t="b">
        <f t="shared" si="77"/>
        <v>0</v>
      </c>
    </row>
    <row r="819" spans="2:19" ht="15" x14ac:dyDescent="0.2">
      <c r="B819" s="136"/>
      <c r="C819" s="136"/>
      <c r="D819" s="136"/>
      <c r="E819" s="136"/>
      <c r="F819" s="96"/>
      <c r="G819" s="96"/>
      <c r="H819" s="97"/>
      <c r="I819" s="98"/>
      <c r="J819" s="95" t="str">
        <f t="shared" si="74"/>
        <v/>
      </c>
      <c r="K819" s="95" t="str">
        <f t="shared" si="75"/>
        <v/>
      </c>
      <c r="L819" s="95" t="str">
        <f t="shared" si="78"/>
        <v/>
      </c>
      <c r="M819" s="113"/>
      <c r="N819" s="113"/>
      <c r="O819" s="113"/>
      <c r="Q819" s="26" t="b">
        <f t="shared" si="79"/>
        <v>1</v>
      </c>
      <c r="R819" s="54" t="str">
        <f t="shared" si="76"/>
        <v/>
      </c>
      <c r="S819" s="55" t="b">
        <f t="shared" si="77"/>
        <v>0</v>
      </c>
    </row>
    <row r="820" spans="2:19" ht="15" x14ac:dyDescent="0.2">
      <c r="B820" s="136"/>
      <c r="C820" s="136"/>
      <c r="D820" s="136"/>
      <c r="E820" s="136"/>
      <c r="F820" s="96"/>
      <c r="G820" s="96"/>
      <c r="H820" s="97"/>
      <c r="I820" s="98"/>
      <c r="J820" s="95" t="str">
        <f t="shared" si="74"/>
        <v/>
      </c>
      <c r="K820" s="95" t="str">
        <f t="shared" si="75"/>
        <v/>
      </c>
      <c r="L820" s="95" t="str">
        <f t="shared" si="78"/>
        <v/>
      </c>
      <c r="M820" s="113"/>
      <c r="N820" s="113"/>
      <c r="O820" s="113"/>
      <c r="Q820" s="26" t="b">
        <f t="shared" si="79"/>
        <v>1</v>
      </c>
      <c r="R820" s="54" t="str">
        <f t="shared" si="76"/>
        <v/>
      </c>
      <c r="S820" s="55" t="b">
        <f t="shared" si="77"/>
        <v>0</v>
      </c>
    </row>
    <row r="821" spans="2:19" ht="15" x14ac:dyDescent="0.2">
      <c r="B821" s="136"/>
      <c r="C821" s="136"/>
      <c r="D821" s="136"/>
      <c r="E821" s="136"/>
      <c r="F821" s="96"/>
      <c r="G821" s="96"/>
      <c r="H821" s="97"/>
      <c r="I821" s="98"/>
      <c r="J821" s="95" t="str">
        <f t="shared" si="74"/>
        <v/>
      </c>
      <c r="K821" s="95" t="str">
        <f t="shared" si="75"/>
        <v/>
      </c>
      <c r="L821" s="95" t="str">
        <f t="shared" si="78"/>
        <v/>
      </c>
      <c r="M821" s="113"/>
      <c r="N821" s="113"/>
      <c r="O821" s="113"/>
      <c r="Q821" s="26" t="b">
        <f t="shared" si="79"/>
        <v>1</v>
      </c>
      <c r="R821" s="54" t="str">
        <f t="shared" si="76"/>
        <v/>
      </c>
      <c r="S821" s="55" t="b">
        <f t="shared" si="77"/>
        <v>0</v>
      </c>
    </row>
    <row r="822" spans="2:19" ht="15" x14ac:dyDescent="0.2">
      <c r="B822" s="136"/>
      <c r="C822" s="136"/>
      <c r="D822" s="136"/>
      <c r="E822" s="136"/>
      <c r="F822" s="96"/>
      <c r="G822" s="96"/>
      <c r="H822" s="97"/>
      <c r="I822" s="98"/>
      <c r="J822" s="95" t="str">
        <f t="shared" si="74"/>
        <v/>
      </c>
      <c r="K822" s="95" t="str">
        <f t="shared" si="75"/>
        <v/>
      </c>
      <c r="L822" s="95" t="str">
        <f t="shared" si="78"/>
        <v/>
      </c>
      <c r="M822" s="113"/>
      <c r="N822" s="113"/>
      <c r="O822" s="113"/>
      <c r="Q822" s="26" t="b">
        <f t="shared" si="79"/>
        <v>1</v>
      </c>
      <c r="R822" s="54" t="str">
        <f t="shared" si="76"/>
        <v/>
      </c>
      <c r="S822" s="55" t="b">
        <f t="shared" si="77"/>
        <v>0</v>
      </c>
    </row>
    <row r="823" spans="2:19" ht="15" x14ac:dyDescent="0.2">
      <c r="B823" s="136"/>
      <c r="C823" s="136"/>
      <c r="D823" s="136"/>
      <c r="E823" s="136"/>
      <c r="F823" s="96"/>
      <c r="G823" s="96"/>
      <c r="H823" s="97"/>
      <c r="I823" s="98"/>
      <c r="J823" s="95" t="str">
        <f t="shared" si="74"/>
        <v/>
      </c>
      <c r="K823" s="95" t="str">
        <f t="shared" si="75"/>
        <v/>
      </c>
      <c r="L823" s="95" t="str">
        <f t="shared" si="78"/>
        <v/>
      </c>
      <c r="M823" s="113"/>
      <c r="N823" s="113"/>
      <c r="O823" s="113"/>
      <c r="Q823" s="26" t="b">
        <f t="shared" si="79"/>
        <v>1</v>
      </c>
      <c r="R823" s="54" t="str">
        <f t="shared" si="76"/>
        <v/>
      </c>
      <c r="S823" s="55" t="b">
        <f t="shared" si="77"/>
        <v>0</v>
      </c>
    </row>
    <row r="824" spans="2:19" ht="15" x14ac:dyDescent="0.2">
      <c r="B824" s="136"/>
      <c r="C824" s="136"/>
      <c r="D824" s="136"/>
      <c r="E824" s="136"/>
      <c r="F824" s="96"/>
      <c r="G824" s="96"/>
      <c r="H824" s="97"/>
      <c r="I824" s="98"/>
      <c r="J824" s="95" t="str">
        <f t="shared" si="74"/>
        <v/>
      </c>
      <c r="K824" s="95" t="str">
        <f t="shared" si="75"/>
        <v/>
      </c>
      <c r="L824" s="95" t="str">
        <f t="shared" si="78"/>
        <v/>
      </c>
      <c r="M824" s="113"/>
      <c r="N824" s="113"/>
      <c r="O824" s="113"/>
      <c r="Q824" s="26" t="b">
        <f t="shared" si="79"/>
        <v>1</v>
      </c>
      <c r="R824" s="54" t="str">
        <f t="shared" si="76"/>
        <v/>
      </c>
      <c r="S824" s="55" t="b">
        <f t="shared" si="77"/>
        <v>0</v>
      </c>
    </row>
    <row r="825" spans="2:19" ht="15" x14ac:dyDescent="0.2">
      <c r="B825" s="136"/>
      <c r="C825" s="136"/>
      <c r="D825" s="136"/>
      <c r="E825" s="136"/>
      <c r="F825" s="96"/>
      <c r="G825" s="96"/>
      <c r="H825" s="97"/>
      <c r="I825" s="98"/>
      <c r="J825" s="95" t="str">
        <f t="shared" si="74"/>
        <v/>
      </c>
      <c r="K825" s="95" t="str">
        <f t="shared" si="75"/>
        <v/>
      </c>
      <c r="L825" s="95" t="str">
        <f t="shared" si="78"/>
        <v/>
      </c>
      <c r="M825" s="113"/>
      <c r="N825" s="113"/>
      <c r="O825" s="113"/>
      <c r="Q825" s="26" t="b">
        <f t="shared" si="79"/>
        <v>1</v>
      </c>
      <c r="R825" s="54" t="str">
        <f t="shared" si="76"/>
        <v/>
      </c>
      <c r="S825" s="55" t="b">
        <f t="shared" si="77"/>
        <v>0</v>
      </c>
    </row>
    <row r="826" spans="2:19" ht="15" x14ac:dyDescent="0.2">
      <c r="B826" s="136"/>
      <c r="C826" s="136"/>
      <c r="D826" s="136"/>
      <c r="E826" s="136"/>
      <c r="F826" s="96"/>
      <c r="G826" s="96"/>
      <c r="H826" s="97"/>
      <c r="I826" s="98"/>
      <c r="J826" s="95" t="str">
        <f t="shared" si="74"/>
        <v/>
      </c>
      <c r="K826" s="95" t="str">
        <f t="shared" si="75"/>
        <v/>
      </c>
      <c r="L826" s="95" t="str">
        <f t="shared" si="78"/>
        <v/>
      </c>
      <c r="M826" s="113"/>
      <c r="N826" s="113"/>
      <c r="O826" s="113"/>
      <c r="Q826" s="26" t="b">
        <f t="shared" si="79"/>
        <v>1</v>
      </c>
      <c r="R826" s="54" t="str">
        <f t="shared" si="76"/>
        <v/>
      </c>
      <c r="S826" s="55" t="b">
        <f t="shared" si="77"/>
        <v>0</v>
      </c>
    </row>
    <row r="827" spans="2:19" ht="15" x14ac:dyDescent="0.2">
      <c r="B827" s="136"/>
      <c r="C827" s="136"/>
      <c r="D827" s="136"/>
      <c r="E827" s="136"/>
      <c r="F827" s="96"/>
      <c r="G827" s="96"/>
      <c r="H827" s="97"/>
      <c r="I827" s="98"/>
      <c r="J827" s="95" t="str">
        <f t="shared" si="74"/>
        <v/>
      </c>
      <c r="K827" s="95" t="str">
        <f t="shared" si="75"/>
        <v/>
      </c>
      <c r="L827" s="95" t="str">
        <f t="shared" si="78"/>
        <v/>
      </c>
      <c r="M827" s="113"/>
      <c r="N827" s="113"/>
      <c r="O827" s="113"/>
      <c r="Q827" s="26" t="b">
        <f t="shared" si="79"/>
        <v>1</v>
      </c>
      <c r="R827" s="54" t="str">
        <f t="shared" si="76"/>
        <v/>
      </c>
      <c r="S827" s="55" t="b">
        <f t="shared" si="77"/>
        <v>0</v>
      </c>
    </row>
    <row r="828" spans="2:19" ht="15" x14ac:dyDescent="0.2">
      <c r="B828" s="136"/>
      <c r="C828" s="136"/>
      <c r="D828" s="136"/>
      <c r="E828" s="136"/>
      <c r="F828" s="96"/>
      <c r="G828" s="96"/>
      <c r="H828" s="97"/>
      <c r="I828" s="98"/>
      <c r="J828" s="95" t="str">
        <f t="shared" si="74"/>
        <v/>
      </c>
      <c r="K828" s="95" t="str">
        <f t="shared" si="75"/>
        <v/>
      </c>
      <c r="L828" s="95" t="str">
        <f t="shared" si="78"/>
        <v/>
      </c>
      <c r="M828" s="113"/>
      <c r="N828" s="113"/>
      <c r="O828" s="113"/>
      <c r="Q828" s="26" t="b">
        <f t="shared" si="79"/>
        <v>1</v>
      </c>
      <c r="R828" s="54" t="str">
        <f t="shared" si="76"/>
        <v/>
      </c>
      <c r="S828" s="55" t="b">
        <f t="shared" si="77"/>
        <v>0</v>
      </c>
    </row>
    <row r="829" spans="2:19" ht="15" x14ac:dyDescent="0.2">
      <c r="B829" s="136"/>
      <c r="C829" s="136"/>
      <c r="D829" s="136"/>
      <c r="E829" s="136"/>
      <c r="F829" s="96"/>
      <c r="G829" s="96"/>
      <c r="H829" s="97"/>
      <c r="I829" s="98"/>
      <c r="J829" s="95" t="str">
        <f t="shared" si="74"/>
        <v/>
      </c>
      <c r="K829" s="95" t="str">
        <f t="shared" si="75"/>
        <v/>
      </c>
      <c r="L829" s="95" t="str">
        <f t="shared" si="78"/>
        <v/>
      </c>
      <c r="M829" s="113"/>
      <c r="N829" s="113"/>
      <c r="O829" s="113"/>
      <c r="Q829" s="26" t="b">
        <f t="shared" si="79"/>
        <v>1</v>
      </c>
      <c r="R829" s="54" t="str">
        <f t="shared" si="76"/>
        <v/>
      </c>
      <c r="S829" s="55" t="b">
        <f t="shared" si="77"/>
        <v>0</v>
      </c>
    </row>
    <row r="830" spans="2:19" ht="15" x14ac:dyDescent="0.2">
      <c r="B830" s="136"/>
      <c r="C830" s="136"/>
      <c r="D830" s="136"/>
      <c r="E830" s="136"/>
      <c r="F830" s="96"/>
      <c r="G830" s="96"/>
      <c r="H830" s="97"/>
      <c r="I830" s="98"/>
      <c r="J830" s="95" t="str">
        <f t="shared" si="74"/>
        <v/>
      </c>
      <c r="K830" s="95" t="str">
        <f t="shared" si="75"/>
        <v/>
      </c>
      <c r="L830" s="95" t="str">
        <f t="shared" si="78"/>
        <v/>
      </c>
      <c r="M830" s="113"/>
      <c r="N830" s="113"/>
      <c r="O830" s="113"/>
      <c r="Q830" s="26" t="b">
        <f t="shared" si="79"/>
        <v>1</v>
      </c>
      <c r="R830" s="54" t="str">
        <f t="shared" si="76"/>
        <v/>
      </c>
      <c r="S830" s="55" t="b">
        <f t="shared" si="77"/>
        <v>0</v>
      </c>
    </row>
    <row r="831" spans="2:19" ht="15" x14ac:dyDescent="0.2">
      <c r="B831" s="136"/>
      <c r="C831" s="136"/>
      <c r="D831" s="136"/>
      <c r="E831" s="136"/>
      <c r="F831" s="96"/>
      <c r="G831" s="96"/>
      <c r="H831" s="97"/>
      <c r="I831" s="98"/>
      <c r="J831" s="95" t="str">
        <f t="shared" si="74"/>
        <v/>
      </c>
      <c r="K831" s="95" t="str">
        <f t="shared" si="75"/>
        <v/>
      </c>
      <c r="L831" s="95" t="str">
        <f t="shared" si="78"/>
        <v/>
      </c>
      <c r="M831" s="113"/>
      <c r="N831" s="113"/>
      <c r="O831" s="113"/>
      <c r="Q831" s="26" t="b">
        <f t="shared" si="79"/>
        <v>1</v>
      </c>
      <c r="R831" s="54" t="str">
        <f t="shared" si="76"/>
        <v/>
      </c>
      <c r="S831" s="55" t="b">
        <f t="shared" si="77"/>
        <v>0</v>
      </c>
    </row>
    <row r="832" spans="2:19" ht="15" x14ac:dyDescent="0.2">
      <c r="B832" s="136"/>
      <c r="C832" s="136"/>
      <c r="D832" s="136"/>
      <c r="E832" s="136"/>
      <c r="F832" s="96"/>
      <c r="G832" s="96"/>
      <c r="H832" s="97"/>
      <c r="I832" s="98"/>
      <c r="J832" s="95" t="str">
        <f t="shared" si="74"/>
        <v/>
      </c>
      <c r="K832" s="95" t="str">
        <f t="shared" si="75"/>
        <v/>
      </c>
      <c r="L832" s="95" t="str">
        <f t="shared" si="78"/>
        <v/>
      </c>
      <c r="M832" s="113"/>
      <c r="N832" s="113"/>
      <c r="O832" s="113"/>
      <c r="Q832" s="26" t="b">
        <f t="shared" si="79"/>
        <v>1</v>
      </c>
      <c r="R832" s="54" t="str">
        <f t="shared" si="76"/>
        <v/>
      </c>
      <c r="S832" s="55" t="b">
        <f t="shared" si="77"/>
        <v>0</v>
      </c>
    </row>
    <row r="833" spans="2:19" ht="15" x14ac:dyDescent="0.2">
      <c r="B833" s="136"/>
      <c r="C833" s="136"/>
      <c r="D833" s="136"/>
      <c r="E833" s="136"/>
      <c r="F833" s="96"/>
      <c r="G833" s="96"/>
      <c r="H833" s="97"/>
      <c r="I833" s="98"/>
      <c r="J833" s="95" t="str">
        <f t="shared" si="74"/>
        <v/>
      </c>
      <c r="K833" s="95" t="str">
        <f t="shared" si="75"/>
        <v/>
      </c>
      <c r="L833" s="95" t="str">
        <f t="shared" si="78"/>
        <v/>
      </c>
      <c r="M833" s="113"/>
      <c r="N833" s="113"/>
      <c r="O833" s="113"/>
      <c r="Q833" s="26" t="b">
        <f t="shared" si="79"/>
        <v>1</v>
      </c>
      <c r="R833" s="54" t="str">
        <f t="shared" si="76"/>
        <v/>
      </c>
      <c r="S833" s="55" t="b">
        <f t="shared" si="77"/>
        <v>0</v>
      </c>
    </row>
    <row r="834" spans="2:19" ht="15" x14ac:dyDescent="0.2">
      <c r="B834" s="136"/>
      <c r="C834" s="136"/>
      <c r="D834" s="136"/>
      <c r="E834" s="136"/>
      <c r="F834" s="96"/>
      <c r="G834" s="96"/>
      <c r="H834" s="97"/>
      <c r="I834" s="98"/>
      <c r="J834" s="95" t="str">
        <f t="shared" si="74"/>
        <v/>
      </c>
      <c r="K834" s="95" t="str">
        <f t="shared" si="75"/>
        <v/>
      </c>
      <c r="L834" s="95" t="str">
        <f t="shared" si="78"/>
        <v/>
      </c>
      <c r="M834" s="113"/>
      <c r="N834" s="113"/>
      <c r="O834" s="113"/>
      <c r="Q834" s="26" t="b">
        <f t="shared" si="79"/>
        <v>1</v>
      </c>
      <c r="R834" s="54" t="str">
        <f t="shared" si="76"/>
        <v/>
      </c>
      <c r="S834" s="55" t="b">
        <f t="shared" si="77"/>
        <v>0</v>
      </c>
    </row>
    <row r="835" spans="2:19" ht="15" x14ac:dyDescent="0.2">
      <c r="B835" s="136"/>
      <c r="C835" s="136"/>
      <c r="D835" s="136"/>
      <c r="E835" s="136"/>
      <c r="F835" s="96"/>
      <c r="G835" s="96"/>
      <c r="H835" s="97"/>
      <c r="I835" s="98"/>
      <c r="J835" s="95" t="str">
        <f t="shared" si="74"/>
        <v/>
      </c>
      <c r="K835" s="95" t="str">
        <f t="shared" si="75"/>
        <v/>
      </c>
      <c r="L835" s="95" t="str">
        <f t="shared" si="78"/>
        <v/>
      </c>
      <c r="M835" s="113"/>
      <c r="N835" s="113"/>
      <c r="O835" s="113"/>
      <c r="Q835" s="26" t="b">
        <f t="shared" si="79"/>
        <v>1</v>
      </c>
      <c r="R835" s="54" t="str">
        <f t="shared" si="76"/>
        <v/>
      </c>
      <c r="S835" s="55" t="b">
        <f t="shared" si="77"/>
        <v>0</v>
      </c>
    </row>
    <row r="836" spans="2:19" ht="15" x14ac:dyDescent="0.2">
      <c r="B836" s="136"/>
      <c r="C836" s="136"/>
      <c r="D836" s="136"/>
      <c r="E836" s="136"/>
      <c r="F836" s="96"/>
      <c r="G836" s="96"/>
      <c r="H836" s="97"/>
      <c r="I836" s="98"/>
      <c r="J836" s="95" t="str">
        <f t="shared" si="74"/>
        <v/>
      </c>
      <c r="K836" s="95" t="str">
        <f t="shared" si="75"/>
        <v/>
      </c>
      <c r="L836" s="95" t="str">
        <f t="shared" si="78"/>
        <v/>
      </c>
      <c r="M836" s="113"/>
      <c r="N836" s="113"/>
      <c r="O836" s="113"/>
      <c r="Q836" s="26" t="b">
        <f t="shared" si="79"/>
        <v>1</v>
      </c>
      <c r="R836" s="54" t="str">
        <f t="shared" si="76"/>
        <v/>
      </c>
      <c r="S836" s="55" t="b">
        <f t="shared" si="77"/>
        <v>0</v>
      </c>
    </row>
    <row r="837" spans="2:19" ht="15" x14ac:dyDescent="0.2">
      <c r="B837" s="136"/>
      <c r="C837" s="136"/>
      <c r="D837" s="136"/>
      <c r="E837" s="136"/>
      <c r="F837" s="96"/>
      <c r="G837" s="96"/>
      <c r="H837" s="97"/>
      <c r="I837" s="98"/>
      <c r="J837" s="95" t="str">
        <f t="shared" si="74"/>
        <v/>
      </c>
      <c r="K837" s="95" t="str">
        <f t="shared" si="75"/>
        <v/>
      </c>
      <c r="L837" s="95" t="str">
        <f t="shared" si="78"/>
        <v/>
      </c>
      <c r="M837" s="113"/>
      <c r="N837" s="113"/>
      <c r="O837" s="113"/>
      <c r="Q837" s="26" t="b">
        <f t="shared" si="79"/>
        <v>1</v>
      </c>
      <c r="R837" s="54" t="str">
        <f t="shared" si="76"/>
        <v/>
      </c>
      <c r="S837" s="55" t="b">
        <f t="shared" si="77"/>
        <v>0</v>
      </c>
    </row>
    <row r="838" spans="2:19" ht="15" x14ac:dyDescent="0.2">
      <c r="B838" s="136"/>
      <c r="C838" s="136"/>
      <c r="D838" s="136"/>
      <c r="E838" s="136"/>
      <c r="F838" s="96"/>
      <c r="G838" s="96"/>
      <c r="H838" s="97"/>
      <c r="I838" s="98"/>
      <c r="J838" s="95" t="str">
        <f t="shared" si="74"/>
        <v/>
      </c>
      <c r="K838" s="95" t="str">
        <f t="shared" si="75"/>
        <v/>
      </c>
      <c r="L838" s="95" t="str">
        <f t="shared" si="78"/>
        <v/>
      </c>
      <c r="M838" s="113"/>
      <c r="N838" s="113"/>
      <c r="O838" s="113"/>
      <c r="Q838" s="26" t="b">
        <f t="shared" si="79"/>
        <v>1</v>
      </c>
      <c r="R838" s="54" t="str">
        <f t="shared" si="76"/>
        <v/>
      </c>
      <c r="S838" s="55" t="b">
        <f t="shared" si="77"/>
        <v>0</v>
      </c>
    </row>
    <row r="839" spans="2:19" ht="15" x14ac:dyDescent="0.2">
      <c r="B839" s="136"/>
      <c r="C839" s="136"/>
      <c r="D839" s="136"/>
      <c r="E839" s="136"/>
      <c r="F839" s="96"/>
      <c r="G839" s="96"/>
      <c r="H839" s="97"/>
      <c r="I839" s="98"/>
      <c r="J839" s="95" t="str">
        <f t="shared" si="74"/>
        <v/>
      </c>
      <c r="K839" s="95" t="str">
        <f t="shared" si="75"/>
        <v/>
      </c>
      <c r="L839" s="95" t="str">
        <f t="shared" si="78"/>
        <v/>
      </c>
      <c r="M839" s="113"/>
      <c r="N839" s="113"/>
      <c r="O839" s="113"/>
      <c r="Q839" s="26" t="b">
        <f t="shared" si="79"/>
        <v>1</v>
      </c>
      <c r="R839" s="54" t="str">
        <f t="shared" si="76"/>
        <v/>
      </c>
      <c r="S839" s="55" t="b">
        <f t="shared" si="77"/>
        <v>0</v>
      </c>
    </row>
    <row r="840" spans="2:19" ht="15" x14ac:dyDescent="0.2">
      <c r="B840" s="136"/>
      <c r="C840" s="136"/>
      <c r="D840" s="136"/>
      <c r="E840" s="136"/>
      <c r="F840" s="96"/>
      <c r="G840" s="96"/>
      <c r="H840" s="97"/>
      <c r="I840" s="98"/>
      <c r="J840" s="95" t="str">
        <f t="shared" si="74"/>
        <v/>
      </c>
      <c r="K840" s="95" t="str">
        <f t="shared" si="75"/>
        <v/>
      </c>
      <c r="L840" s="95" t="str">
        <f t="shared" si="78"/>
        <v/>
      </c>
      <c r="M840" s="113"/>
      <c r="N840" s="113"/>
      <c r="O840" s="113"/>
      <c r="Q840" s="26" t="b">
        <f t="shared" si="79"/>
        <v>1</v>
      </c>
      <c r="R840" s="54" t="str">
        <f t="shared" si="76"/>
        <v/>
      </c>
      <c r="S840" s="55" t="b">
        <f t="shared" si="77"/>
        <v>0</v>
      </c>
    </row>
    <row r="841" spans="2:19" ht="15" x14ac:dyDescent="0.2">
      <c r="B841" s="136"/>
      <c r="C841" s="136"/>
      <c r="D841" s="136"/>
      <c r="E841" s="136"/>
      <c r="F841" s="96"/>
      <c r="G841" s="96"/>
      <c r="H841" s="97"/>
      <c r="I841" s="98"/>
      <c r="J841" s="95" t="str">
        <f t="shared" si="74"/>
        <v/>
      </c>
      <c r="K841" s="95" t="str">
        <f t="shared" si="75"/>
        <v/>
      </c>
      <c r="L841" s="95" t="str">
        <f t="shared" si="78"/>
        <v/>
      </c>
      <c r="M841" s="113"/>
      <c r="N841" s="113"/>
      <c r="O841" s="113"/>
      <c r="Q841" s="26" t="b">
        <f t="shared" si="79"/>
        <v>1</v>
      </c>
      <c r="R841" s="54" t="str">
        <f t="shared" si="76"/>
        <v/>
      </c>
      <c r="S841" s="55" t="b">
        <f t="shared" si="77"/>
        <v>0</v>
      </c>
    </row>
    <row r="842" spans="2:19" ht="15" x14ac:dyDescent="0.2">
      <c r="B842" s="136"/>
      <c r="C842" s="136"/>
      <c r="D842" s="136"/>
      <c r="E842" s="136"/>
      <c r="F842" s="96"/>
      <c r="G842" s="96"/>
      <c r="H842" s="97"/>
      <c r="I842" s="98"/>
      <c r="J842" s="95" t="str">
        <f t="shared" si="74"/>
        <v/>
      </c>
      <c r="K842" s="95" t="str">
        <f t="shared" si="75"/>
        <v/>
      </c>
      <c r="L842" s="95" t="str">
        <f t="shared" si="78"/>
        <v/>
      </c>
      <c r="M842" s="113"/>
      <c r="N842" s="113"/>
      <c r="O842" s="113"/>
      <c r="Q842" s="26" t="b">
        <f t="shared" si="79"/>
        <v>1</v>
      </c>
      <c r="R842" s="54" t="str">
        <f t="shared" si="76"/>
        <v/>
      </c>
      <c r="S842" s="55" t="b">
        <f t="shared" si="77"/>
        <v>0</v>
      </c>
    </row>
    <row r="843" spans="2:19" ht="15" x14ac:dyDescent="0.2">
      <c r="B843" s="136"/>
      <c r="C843" s="136"/>
      <c r="D843" s="136"/>
      <c r="E843" s="136"/>
      <c r="F843" s="96"/>
      <c r="G843" s="96"/>
      <c r="H843" s="97"/>
      <c r="I843" s="98"/>
      <c r="J843" s="95" t="str">
        <f t="shared" si="74"/>
        <v/>
      </c>
      <c r="K843" s="95" t="str">
        <f t="shared" si="75"/>
        <v/>
      </c>
      <c r="L843" s="95" t="str">
        <f t="shared" si="78"/>
        <v/>
      </c>
      <c r="M843" s="113"/>
      <c r="N843" s="113"/>
      <c r="O843" s="113"/>
      <c r="Q843" s="26" t="b">
        <f t="shared" si="79"/>
        <v>1</v>
      </c>
      <c r="R843" s="54" t="str">
        <f t="shared" si="76"/>
        <v/>
      </c>
      <c r="S843" s="55" t="b">
        <f t="shared" si="77"/>
        <v>0</v>
      </c>
    </row>
    <row r="844" spans="2:19" ht="15" x14ac:dyDescent="0.2">
      <c r="B844" s="136"/>
      <c r="C844" s="136"/>
      <c r="D844" s="136"/>
      <c r="E844" s="136"/>
      <c r="F844" s="96"/>
      <c r="G844" s="96"/>
      <c r="H844" s="97"/>
      <c r="I844" s="98"/>
      <c r="J844" s="95" t="str">
        <f t="shared" si="74"/>
        <v/>
      </c>
      <c r="K844" s="95" t="str">
        <f t="shared" si="75"/>
        <v/>
      </c>
      <c r="L844" s="95" t="str">
        <f t="shared" si="78"/>
        <v/>
      </c>
      <c r="M844" s="113"/>
      <c r="N844" s="113"/>
      <c r="O844" s="113"/>
      <c r="Q844" s="26" t="b">
        <f t="shared" si="79"/>
        <v>1</v>
      </c>
      <c r="R844" s="54" t="str">
        <f t="shared" si="76"/>
        <v/>
      </c>
      <c r="S844" s="55" t="b">
        <f t="shared" si="77"/>
        <v>0</v>
      </c>
    </row>
    <row r="845" spans="2:19" ht="15" x14ac:dyDescent="0.2">
      <c r="B845" s="136"/>
      <c r="C845" s="136"/>
      <c r="D845" s="136"/>
      <c r="E845" s="136"/>
      <c r="F845" s="96"/>
      <c r="G845" s="96"/>
      <c r="H845" s="97"/>
      <c r="I845" s="98"/>
      <c r="J845" s="95" t="str">
        <f t="shared" si="74"/>
        <v/>
      </c>
      <c r="K845" s="95" t="str">
        <f t="shared" si="75"/>
        <v/>
      </c>
      <c r="L845" s="95" t="str">
        <f t="shared" si="78"/>
        <v/>
      </c>
      <c r="M845" s="113"/>
      <c r="N845" s="113"/>
      <c r="O845" s="113"/>
      <c r="Q845" s="26" t="b">
        <f t="shared" si="79"/>
        <v>1</v>
      </c>
      <c r="R845" s="54" t="str">
        <f t="shared" si="76"/>
        <v/>
      </c>
      <c r="S845" s="55" t="b">
        <f t="shared" si="77"/>
        <v>0</v>
      </c>
    </row>
    <row r="846" spans="2:19" ht="15" x14ac:dyDescent="0.2">
      <c r="B846" s="136"/>
      <c r="C846" s="136"/>
      <c r="D846" s="136"/>
      <c r="E846" s="136"/>
      <c r="F846" s="96"/>
      <c r="G846" s="96"/>
      <c r="H846" s="97"/>
      <c r="I846" s="98"/>
      <c r="J846" s="95" t="str">
        <f t="shared" si="74"/>
        <v/>
      </c>
      <c r="K846" s="95" t="str">
        <f t="shared" si="75"/>
        <v/>
      </c>
      <c r="L846" s="95" t="str">
        <f t="shared" si="78"/>
        <v/>
      </c>
      <c r="M846" s="113"/>
      <c r="N846" s="113"/>
      <c r="O846" s="113"/>
      <c r="Q846" s="26" t="b">
        <f t="shared" si="79"/>
        <v>1</v>
      </c>
      <c r="R846" s="54" t="str">
        <f t="shared" si="76"/>
        <v/>
      </c>
      <c r="S846" s="55" t="b">
        <f t="shared" si="77"/>
        <v>0</v>
      </c>
    </row>
    <row r="847" spans="2:19" ht="15" x14ac:dyDescent="0.2">
      <c r="B847" s="136"/>
      <c r="C847" s="136"/>
      <c r="D847" s="136"/>
      <c r="E847" s="136"/>
      <c r="F847" s="96"/>
      <c r="G847" s="96"/>
      <c r="H847" s="97"/>
      <c r="I847" s="98"/>
      <c r="J847" s="95" t="str">
        <f t="shared" si="74"/>
        <v/>
      </c>
      <c r="K847" s="95" t="str">
        <f t="shared" si="75"/>
        <v/>
      </c>
      <c r="L847" s="95" t="str">
        <f t="shared" si="78"/>
        <v/>
      </c>
      <c r="M847" s="113"/>
      <c r="N847" s="113"/>
      <c r="O847" s="113"/>
      <c r="Q847" s="26" t="b">
        <f t="shared" si="79"/>
        <v>1</v>
      </c>
      <c r="R847" s="54" t="str">
        <f t="shared" si="76"/>
        <v/>
      </c>
      <c r="S847" s="55" t="b">
        <f t="shared" si="77"/>
        <v>0</v>
      </c>
    </row>
    <row r="848" spans="2:19" ht="15" x14ac:dyDescent="0.2">
      <c r="B848" s="136"/>
      <c r="C848" s="136"/>
      <c r="D848" s="136"/>
      <c r="E848" s="136"/>
      <c r="F848" s="96"/>
      <c r="G848" s="96"/>
      <c r="H848" s="97"/>
      <c r="I848" s="98"/>
      <c r="J848" s="95" t="str">
        <f t="shared" si="74"/>
        <v/>
      </c>
      <c r="K848" s="95" t="str">
        <f t="shared" si="75"/>
        <v/>
      </c>
      <c r="L848" s="95" t="str">
        <f t="shared" si="78"/>
        <v/>
      </c>
      <c r="M848" s="113"/>
      <c r="N848" s="113"/>
      <c r="O848" s="113"/>
      <c r="Q848" s="26" t="b">
        <f t="shared" si="79"/>
        <v>1</v>
      </c>
      <c r="R848" s="54" t="str">
        <f t="shared" si="76"/>
        <v/>
      </c>
      <c r="S848" s="55" t="b">
        <f t="shared" si="77"/>
        <v>0</v>
      </c>
    </row>
    <row r="849" spans="2:19" ht="15" x14ac:dyDescent="0.2">
      <c r="B849" s="136"/>
      <c r="C849" s="136"/>
      <c r="D849" s="136"/>
      <c r="E849" s="136"/>
      <c r="F849" s="96"/>
      <c r="G849" s="96"/>
      <c r="H849" s="97"/>
      <c r="I849" s="98"/>
      <c r="J849" s="95" t="str">
        <f t="shared" si="74"/>
        <v/>
      </c>
      <c r="K849" s="95" t="str">
        <f t="shared" si="75"/>
        <v/>
      </c>
      <c r="L849" s="95" t="str">
        <f t="shared" si="78"/>
        <v/>
      </c>
      <c r="M849" s="113"/>
      <c r="N849" s="113"/>
      <c r="O849" s="113"/>
      <c r="Q849" s="26" t="b">
        <f t="shared" si="79"/>
        <v>1</v>
      </c>
      <c r="R849" s="54" t="str">
        <f t="shared" si="76"/>
        <v/>
      </c>
      <c r="S849" s="55" t="b">
        <f t="shared" si="77"/>
        <v>0</v>
      </c>
    </row>
    <row r="850" spans="2:19" ht="15" x14ac:dyDescent="0.2">
      <c r="B850" s="136"/>
      <c r="C850" s="136"/>
      <c r="D850" s="136"/>
      <c r="E850" s="136"/>
      <c r="F850" s="96"/>
      <c r="G850" s="96"/>
      <c r="H850" s="97"/>
      <c r="I850" s="98"/>
      <c r="J850" s="95" t="str">
        <f t="shared" si="74"/>
        <v/>
      </c>
      <c r="K850" s="95" t="str">
        <f t="shared" si="75"/>
        <v/>
      </c>
      <c r="L850" s="95" t="str">
        <f t="shared" si="78"/>
        <v/>
      </c>
      <c r="M850" s="113"/>
      <c r="N850" s="113"/>
      <c r="O850" s="113"/>
      <c r="Q850" s="26" t="b">
        <f t="shared" si="79"/>
        <v>1</v>
      </c>
      <c r="R850" s="54" t="str">
        <f t="shared" si="76"/>
        <v/>
      </c>
      <c r="S850" s="55" t="b">
        <f t="shared" si="77"/>
        <v>0</v>
      </c>
    </row>
    <row r="851" spans="2:19" ht="15" x14ac:dyDescent="0.2">
      <c r="B851" s="136"/>
      <c r="C851" s="136"/>
      <c r="D851" s="136"/>
      <c r="E851" s="136"/>
      <c r="F851" s="96"/>
      <c r="G851" s="96"/>
      <c r="H851" s="97"/>
      <c r="I851" s="98"/>
      <c r="J851" s="95" t="str">
        <f t="shared" si="74"/>
        <v/>
      </c>
      <c r="K851" s="95" t="str">
        <f t="shared" si="75"/>
        <v/>
      </c>
      <c r="L851" s="95" t="str">
        <f t="shared" si="78"/>
        <v/>
      </c>
      <c r="M851" s="113"/>
      <c r="N851" s="113"/>
      <c r="O851" s="113"/>
      <c r="Q851" s="26" t="b">
        <f t="shared" si="79"/>
        <v>1</v>
      </c>
      <c r="R851" s="54" t="str">
        <f t="shared" si="76"/>
        <v/>
      </c>
      <c r="S851" s="55" t="b">
        <f t="shared" si="77"/>
        <v>0</v>
      </c>
    </row>
    <row r="852" spans="2:19" ht="15" x14ac:dyDescent="0.2">
      <c r="B852" s="136"/>
      <c r="C852" s="136"/>
      <c r="D852" s="136"/>
      <c r="E852" s="136"/>
      <c r="F852" s="96"/>
      <c r="G852" s="96"/>
      <c r="H852" s="97"/>
      <c r="I852" s="98"/>
      <c r="J852" s="95" t="str">
        <f t="shared" si="74"/>
        <v/>
      </c>
      <c r="K852" s="95" t="str">
        <f t="shared" si="75"/>
        <v/>
      </c>
      <c r="L852" s="95" t="str">
        <f t="shared" si="78"/>
        <v/>
      </c>
      <c r="M852" s="113"/>
      <c r="N852" s="113"/>
      <c r="O852" s="113"/>
      <c r="Q852" s="26" t="b">
        <f t="shared" si="79"/>
        <v>1</v>
      </c>
      <c r="R852" s="54" t="str">
        <f t="shared" si="76"/>
        <v/>
      </c>
      <c r="S852" s="55" t="b">
        <f t="shared" si="77"/>
        <v>0</v>
      </c>
    </row>
    <row r="853" spans="2:19" ht="15" x14ac:dyDescent="0.2">
      <c r="B853" s="136"/>
      <c r="C853" s="136"/>
      <c r="D853" s="136"/>
      <c r="E853" s="136"/>
      <c r="F853" s="96"/>
      <c r="G853" s="96"/>
      <c r="H853" s="97"/>
      <c r="I853" s="98"/>
      <c r="J853" s="95" t="str">
        <f t="shared" si="74"/>
        <v/>
      </c>
      <c r="K853" s="95" t="str">
        <f t="shared" si="75"/>
        <v/>
      </c>
      <c r="L853" s="95" t="str">
        <f t="shared" si="78"/>
        <v/>
      </c>
      <c r="M853" s="113"/>
      <c r="N853" s="113"/>
      <c r="O853" s="113"/>
      <c r="Q853" s="26" t="b">
        <f t="shared" si="79"/>
        <v>1</v>
      </c>
      <c r="R853" s="54" t="str">
        <f t="shared" si="76"/>
        <v/>
      </c>
      <c r="S853" s="55" t="b">
        <f t="shared" si="77"/>
        <v>0</v>
      </c>
    </row>
    <row r="854" spans="2:19" ht="15" x14ac:dyDescent="0.2">
      <c r="B854" s="136"/>
      <c r="C854" s="136"/>
      <c r="D854" s="136"/>
      <c r="E854" s="136"/>
      <c r="F854" s="96"/>
      <c r="G854" s="96"/>
      <c r="H854" s="97"/>
      <c r="I854" s="98"/>
      <c r="J854" s="95" t="str">
        <f t="shared" si="74"/>
        <v/>
      </c>
      <c r="K854" s="95" t="str">
        <f t="shared" si="75"/>
        <v/>
      </c>
      <c r="L854" s="95" t="str">
        <f t="shared" si="78"/>
        <v/>
      </c>
      <c r="M854" s="113"/>
      <c r="N854" s="113"/>
      <c r="O854" s="113"/>
      <c r="Q854" s="26" t="b">
        <f t="shared" si="79"/>
        <v>1</v>
      </c>
      <c r="R854" s="54" t="str">
        <f t="shared" si="76"/>
        <v/>
      </c>
      <c r="S854" s="55" t="b">
        <f t="shared" si="77"/>
        <v>0</v>
      </c>
    </row>
    <row r="855" spans="2:19" ht="15" x14ac:dyDescent="0.2">
      <c r="B855" s="136"/>
      <c r="C855" s="136"/>
      <c r="D855" s="136"/>
      <c r="E855" s="136"/>
      <c r="F855" s="96"/>
      <c r="G855" s="96"/>
      <c r="H855" s="97"/>
      <c r="I855" s="98"/>
      <c r="J855" s="95" t="str">
        <f t="shared" si="74"/>
        <v/>
      </c>
      <c r="K855" s="95" t="str">
        <f t="shared" si="75"/>
        <v/>
      </c>
      <c r="L855" s="95" t="str">
        <f t="shared" si="78"/>
        <v/>
      </c>
      <c r="M855" s="113"/>
      <c r="N855" s="113"/>
      <c r="O855" s="113"/>
      <c r="Q855" s="26" t="b">
        <f t="shared" si="79"/>
        <v>1</v>
      </c>
      <c r="R855" s="54" t="str">
        <f t="shared" si="76"/>
        <v/>
      </c>
      <c r="S855" s="55" t="b">
        <f t="shared" si="77"/>
        <v>0</v>
      </c>
    </row>
    <row r="856" spans="2:19" ht="15" x14ac:dyDescent="0.2">
      <c r="B856" s="136"/>
      <c r="C856" s="136"/>
      <c r="D856" s="136"/>
      <c r="E856" s="136"/>
      <c r="F856" s="96"/>
      <c r="G856" s="96"/>
      <c r="H856" s="97"/>
      <c r="I856" s="98"/>
      <c r="J856" s="95" t="str">
        <f t="shared" si="74"/>
        <v/>
      </c>
      <c r="K856" s="95" t="str">
        <f t="shared" si="75"/>
        <v/>
      </c>
      <c r="L856" s="95" t="str">
        <f t="shared" si="78"/>
        <v/>
      </c>
      <c r="M856" s="113"/>
      <c r="N856" s="113"/>
      <c r="O856" s="113"/>
      <c r="Q856" s="26" t="b">
        <f t="shared" si="79"/>
        <v>1</v>
      </c>
      <c r="R856" s="54" t="str">
        <f t="shared" si="76"/>
        <v/>
      </c>
      <c r="S856" s="55" t="b">
        <f t="shared" si="77"/>
        <v>0</v>
      </c>
    </row>
    <row r="857" spans="2:19" ht="15" x14ac:dyDescent="0.2">
      <c r="B857" s="136"/>
      <c r="C857" s="136"/>
      <c r="D857" s="136"/>
      <c r="E857" s="136"/>
      <c r="F857" s="96"/>
      <c r="G857" s="96"/>
      <c r="H857" s="97"/>
      <c r="I857" s="98"/>
      <c r="J857" s="95" t="str">
        <f t="shared" si="74"/>
        <v/>
      </c>
      <c r="K857" s="95" t="str">
        <f t="shared" si="75"/>
        <v/>
      </c>
      <c r="L857" s="95" t="str">
        <f t="shared" si="78"/>
        <v/>
      </c>
      <c r="M857" s="113"/>
      <c r="N857" s="113"/>
      <c r="O857" s="113"/>
      <c r="Q857" s="26" t="b">
        <f t="shared" si="79"/>
        <v>1</v>
      </c>
      <c r="R857" s="54" t="str">
        <f t="shared" si="76"/>
        <v/>
      </c>
      <c r="S857" s="55" t="b">
        <f t="shared" si="77"/>
        <v>0</v>
      </c>
    </row>
    <row r="858" spans="2:19" ht="15" x14ac:dyDescent="0.2">
      <c r="B858" s="136"/>
      <c r="C858" s="136"/>
      <c r="D858" s="136"/>
      <c r="E858" s="136"/>
      <c r="F858" s="96"/>
      <c r="G858" s="96"/>
      <c r="H858" s="97"/>
      <c r="I858" s="98"/>
      <c r="J858" s="95" t="str">
        <f t="shared" si="74"/>
        <v/>
      </c>
      <c r="K858" s="95" t="str">
        <f t="shared" si="75"/>
        <v/>
      </c>
      <c r="L858" s="95" t="str">
        <f t="shared" si="78"/>
        <v/>
      </c>
      <c r="M858" s="113"/>
      <c r="N858" s="113"/>
      <c r="O858" s="113"/>
      <c r="Q858" s="26" t="b">
        <f t="shared" si="79"/>
        <v>1</v>
      </c>
      <c r="R858" s="54" t="str">
        <f t="shared" si="76"/>
        <v/>
      </c>
      <c r="S858" s="55" t="b">
        <f t="shared" si="77"/>
        <v>0</v>
      </c>
    </row>
    <row r="859" spans="2:19" ht="15" x14ac:dyDescent="0.2">
      <c r="B859" s="136"/>
      <c r="C859" s="136"/>
      <c r="D859" s="136"/>
      <c r="E859" s="136"/>
      <c r="F859" s="96"/>
      <c r="G859" s="96"/>
      <c r="H859" s="97"/>
      <c r="I859" s="98"/>
      <c r="J859" s="95" t="str">
        <f t="shared" si="74"/>
        <v/>
      </c>
      <c r="K859" s="95" t="str">
        <f t="shared" si="75"/>
        <v/>
      </c>
      <c r="L859" s="95" t="str">
        <f t="shared" si="78"/>
        <v/>
      </c>
      <c r="M859" s="113"/>
      <c r="N859" s="113"/>
      <c r="O859" s="113"/>
      <c r="Q859" s="26" t="b">
        <f t="shared" si="79"/>
        <v>1</v>
      </c>
      <c r="R859" s="54" t="str">
        <f t="shared" si="76"/>
        <v/>
      </c>
      <c r="S859" s="55" t="b">
        <f t="shared" si="77"/>
        <v>0</v>
      </c>
    </row>
    <row r="860" spans="2:19" ht="15" x14ac:dyDescent="0.2">
      <c r="B860" s="136"/>
      <c r="C860" s="136"/>
      <c r="D860" s="136"/>
      <c r="E860" s="136"/>
      <c r="F860" s="96"/>
      <c r="G860" s="96"/>
      <c r="H860" s="97"/>
      <c r="I860" s="98"/>
      <c r="J860" s="95" t="str">
        <f t="shared" si="74"/>
        <v/>
      </c>
      <c r="K860" s="95" t="str">
        <f t="shared" si="75"/>
        <v/>
      </c>
      <c r="L860" s="95" t="str">
        <f t="shared" si="78"/>
        <v/>
      </c>
      <c r="M860" s="113"/>
      <c r="N860" s="113"/>
      <c r="O860" s="113"/>
      <c r="Q860" s="26" t="b">
        <f t="shared" si="79"/>
        <v>1</v>
      </c>
      <c r="R860" s="54" t="str">
        <f t="shared" si="76"/>
        <v/>
      </c>
      <c r="S860" s="55" t="b">
        <f t="shared" si="77"/>
        <v>0</v>
      </c>
    </row>
    <row r="861" spans="2:19" ht="15" x14ac:dyDescent="0.2">
      <c r="B861" s="136"/>
      <c r="C861" s="136"/>
      <c r="D861" s="136"/>
      <c r="E861" s="136"/>
      <c r="F861" s="96"/>
      <c r="G861" s="96"/>
      <c r="H861" s="97"/>
      <c r="I861" s="98"/>
      <c r="J861" s="95" t="str">
        <f t="shared" si="74"/>
        <v/>
      </c>
      <c r="K861" s="95" t="str">
        <f t="shared" si="75"/>
        <v/>
      </c>
      <c r="L861" s="95" t="str">
        <f t="shared" si="78"/>
        <v/>
      </c>
      <c r="M861" s="113"/>
      <c r="N861" s="113"/>
      <c r="O861" s="113"/>
      <c r="Q861" s="26" t="b">
        <f t="shared" si="79"/>
        <v>1</v>
      </c>
      <c r="R861" s="54" t="str">
        <f t="shared" si="76"/>
        <v/>
      </c>
      <c r="S861" s="55" t="b">
        <f t="shared" si="77"/>
        <v>0</v>
      </c>
    </row>
    <row r="862" spans="2:19" ht="15" x14ac:dyDescent="0.2">
      <c r="B862" s="136"/>
      <c r="C862" s="136"/>
      <c r="D862" s="136"/>
      <c r="E862" s="136"/>
      <c r="F862" s="96"/>
      <c r="G862" s="96"/>
      <c r="H862" s="97"/>
      <c r="I862" s="98"/>
      <c r="J862" s="95" t="str">
        <f t="shared" si="74"/>
        <v/>
      </c>
      <c r="K862" s="95" t="str">
        <f t="shared" si="75"/>
        <v/>
      </c>
      <c r="L862" s="95" t="str">
        <f t="shared" si="78"/>
        <v/>
      </c>
      <c r="M862" s="113"/>
      <c r="N862" s="113"/>
      <c r="O862" s="113"/>
      <c r="Q862" s="26" t="b">
        <f t="shared" si="79"/>
        <v>1</v>
      </c>
      <c r="R862" s="54" t="str">
        <f t="shared" si="76"/>
        <v/>
      </c>
      <c r="S862" s="55" t="b">
        <f t="shared" si="77"/>
        <v>0</v>
      </c>
    </row>
    <row r="863" spans="2:19" ht="15" x14ac:dyDescent="0.2">
      <c r="B863" s="136"/>
      <c r="C863" s="136"/>
      <c r="D863" s="136"/>
      <c r="E863" s="136"/>
      <c r="F863" s="96"/>
      <c r="G863" s="96"/>
      <c r="H863" s="97"/>
      <c r="I863" s="98"/>
      <c r="J863" s="95" t="str">
        <f t="shared" ref="J863:J926" si="80">IF(OR(ISBLANK(H863),ISBLANK(I863),ISBLANK(G863)),"",ROUND(IF(G863="O",G$23*H863*I863,IF(I863&lt;X$8,G$22*H863,IF(I863&gt;=Y$8,I$22*H863,H$22*I863*H863))),0))</f>
        <v/>
      </c>
      <c r="K863" s="95" t="str">
        <f t="shared" ref="K863:K926" si="81">IF(OR(ISBLANK(J863),J863=""),"",ROUND(J863*J$21,0))</f>
        <v/>
      </c>
      <c r="L863" s="95" t="str">
        <f t="shared" si="78"/>
        <v/>
      </c>
      <c r="M863" s="113"/>
      <c r="N863" s="113"/>
      <c r="O863" s="113"/>
      <c r="Q863" s="26" t="b">
        <f t="shared" si="79"/>
        <v>1</v>
      </c>
      <c r="R863" s="54" t="str">
        <f t="shared" ref="R863:R926" si="82">IF(S863,"Cette ligne est incomplète, veuillez remplir tous les champs obligatoires","")</f>
        <v/>
      </c>
      <c r="S863" s="55" t="b">
        <f t="shared" ref="S863:S926" si="83">AND(NOT(Q863),COUNTA(B863:I863)&lt;&gt;5)</f>
        <v>0</v>
      </c>
    </row>
    <row r="864" spans="2:19" ht="15" x14ac:dyDescent="0.2">
      <c r="B864" s="136"/>
      <c r="C864" s="136"/>
      <c r="D864" s="136"/>
      <c r="E864" s="136"/>
      <c r="F864" s="96"/>
      <c r="G864" s="96"/>
      <c r="H864" s="97"/>
      <c r="I864" s="98"/>
      <c r="J864" s="95" t="str">
        <f t="shared" si="80"/>
        <v/>
      </c>
      <c r="K864" s="95" t="str">
        <f t="shared" si="81"/>
        <v/>
      </c>
      <c r="L864" s="95" t="str">
        <f t="shared" ref="L864:L927" si="84">IF(K864="","",J864-K864)</f>
        <v/>
      </c>
      <c r="M864" s="113"/>
      <c r="N864" s="113"/>
      <c r="O864" s="113"/>
      <c r="Q864" s="26" t="b">
        <f t="shared" ref="Q864:Q927" si="85">AND(COUNTA(B864:I864)=0,ISBLANK(M864))</f>
        <v>1</v>
      </c>
      <c r="R864" s="54" t="str">
        <f t="shared" si="82"/>
        <v/>
      </c>
      <c r="S864" s="55" t="b">
        <f t="shared" si="83"/>
        <v>0</v>
      </c>
    </row>
    <row r="865" spans="2:19" ht="15" x14ac:dyDescent="0.2">
      <c r="B865" s="136"/>
      <c r="C865" s="136"/>
      <c r="D865" s="136"/>
      <c r="E865" s="136"/>
      <c r="F865" s="96"/>
      <c r="G865" s="96"/>
      <c r="H865" s="97"/>
      <c r="I865" s="98"/>
      <c r="J865" s="95" t="str">
        <f t="shared" si="80"/>
        <v/>
      </c>
      <c r="K865" s="95" t="str">
        <f t="shared" si="81"/>
        <v/>
      </c>
      <c r="L865" s="95" t="str">
        <f t="shared" si="84"/>
        <v/>
      </c>
      <c r="M865" s="113"/>
      <c r="N865" s="113"/>
      <c r="O865" s="113"/>
      <c r="Q865" s="26" t="b">
        <f t="shared" si="85"/>
        <v>1</v>
      </c>
      <c r="R865" s="54" t="str">
        <f t="shared" si="82"/>
        <v/>
      </c>
      <c r="S865" s="55" t="b">
        <f t="shared" si="83"/>
        <v>0</v>
      </c>
    </row>
    <row r="866" spans="2:19" ht="15" x14ac:dyDescent="0.2">
      <c r="B866" s="136"/>
      <c r="C866" s="136"/>
      <c r="D866" s="136"/>
      <c r="E866" s="136"/>
      <c r="F866" s="96"/>
      <c r="G866" s="96"/>
      <c r="H866" s="97"/>
      <c r="I866" s="98"/>
      <c r="J866" s="95" t="str">
        <f t="shared" si="80"/>
        <v/>
      </c>
      <c r="K866" s="95" t="str">
        <f t="shared" si="81"/>
        <v/>
      </c>
      <c r="L866" s="95" t="str">
        <f t="shared" si="84"/>
        <v/>
      </c>
      <c r="M866" s="113"/>
      <c r="N866" s="113"/>
      <c r="O866" s="113"/>
      <c r="Q866" s="26" t="b">
        <f t="shared" si="85"/>
        <v>1</v>
      </c>
      <c r="R866" s="54" t="str">
        <f t="shared" si="82"/>
        <v/>
      </c>
      <c r="S866" s="55" t="b">
        <f t="shared" si="83"/>
        <v>0</v>
      </c>
    </row>
    <row r="867" spans="2:19" ht="15" x14ac:dyDescent="0.2">
      <c r="B867" s="136"/>
      <c r="C867" s="136"/>
      <c r="D867" s="136"/>
      <c r="E867" s="136"/>
      <c r="F867" s="96"/>
      <c r="G867" s="96"/>
      <c r="H867" s="97"/>
      <c r="I867" s="98"/>
      <c r="J867" s="95" t="str">
        <f t="shared" si="80"/>
        <v/>
      </c>
      <c r="K867" s="95" t="str">
        <f t="shared" si="81"/>
        <v/>
      </c>
      <c r="L867" s="95" t="str">
        <f t="shared" si="84"/>
        <v/>
      </c>
      <c r="M867" s="113"/>
      <c r="N867" s="113"/>
      <c r="O867" s="113"/>
      <c r="Q867" s="26" t="b">
        <f t="shared" si="85"/>
        <v>1</v>
      </c>
      <c r="R867" s="54" t="str">
        <f t="shared" si="82"/>
        <v/>
      </c>
      <c r="S867" s="55" t="b">
        <f t="shared" si="83"/>
        <v>0</v>
      </c>
    </row>
    <row r="868" spans="2:19" ht="15" x14ac:dyDescent="0.2">
      <c r="B868" s="136"/>
      <c r="C868" s="136"/>
      <c r="D868" s="136"/>
      <c r="E868" s="136"/>
      <c r="F868" s="96"/>
      <c r="G868" s="96"/>
      <c r="H868" s="97"/>
      <c r="I868" s="98"/>
      <c r="J868" s="95" t="str">
        <f t="shared" si="80"/>
        <v/>
      </c>
      <c r="K868" s="95" t="str">
        <f t="shared" si="81"/>
        <v/>
      </c>
      <c r="L868" s="95" t="str">
        <f t="shared" si="84"/>
        <v/>
      </c>
      <c r="M868" s="113"/>
      <c r="N868" s="113"/>
      <c r="O868" s="113"/>
      <c r="Q868" s="26" t="b">
        <f t="shared" si="85"/>
        <v>1</v>
      </c>
      <c r="R868" s="54" t="str">
        <f t="shared" si="82"/>
        <v/>
      </c>
      <c r="S868" s="55" t="b">
        <f t="shared" si="83"/>
        <v>0</v>
      </c>
    </row>
    <row r="869" spans="2:19" ht="15" x14ac:dyDescent="0.2">
      <c r="B869" s="136"/>
      <c r="C869" s="136"/>
      <c r="D869" s="136"/>
      <c r="E869" s="136"/>
      <c r="F869" s="96"/>
      <c r="G869" s="96"/>
      <c r="H869" s="97"/>
      <c r="I869" s="98"/>
      <c r="J869" s="95" t="str">
        <f t="shared" si="80"/>
        <v/>
      </c>
      <c r="K869" s="95" t="str">
        <f t="shared" si="81"/>
        <v/>
      </c>
      <c r="L869" s="95" t="str">
        <f t="shared" si="84"/>
        <v/>
      </c>
      <c r="M869" s="113"/>
      <c r="N869" s="113"/>
      <c r="O869" s="113"/>
      <c r="Q869" s="26" t="b">
        <f t="shared" si="85"/>
        <v>1</v>
      </c>
      <c r="R869" s="54" t="str">
        <f t="shared" si="82"/>
        <v/>
      </c>
      <c r="S869" s="55" t="b">
        <f t="shared" si="83"/>
        <v>0</v>
      </c>
    </row>
    <row r="870" spans="2:19" ht="15" x14ac:dyDescent="0.2">
      <c r="B870" s="136"/>
      <c r="C870" s="136"/>
      <c r="D870" s="136"/>
      <c r="E870" s="136"/>
      <c r="F870" s="96"/>
      <c r="G870" s="96"/>
      <c r="H870" s="97"/>
      <c r="I870" s="98"/>
      <c r="J870" s="95" t="str">
        <f t="shared" si="80"/>
        <v/>
      </c>
      <c r="K870" s="95" t="str">
        <f t="shared" si="81"/>
        <v/>
      </c>
      <c r="L870" s="95" t="str">
        <f t="shared" si="84"/>
        <v/>
      </c>
      <c r="M870" s="113"/>
      <c r="N870" s="113"/>
      <c r="O870" s="113"/>
      <c r="Q870" s="26" t="b">
        <f t="shared" si="85"/>
        <v>1</v>
      </c>
      <c r="R870" s="54" t="str">
        <f t="shared" si="82"/>
        <v/>
      </c>
      <c r="S870" s="55" t="b">
        <f t="shared" si="83"/>
        <v>0</v>
      </c>
    </row>
    <row r="871" spans="2:19" ht="15" x14ac:dyDescent="0.2">
      <c r="B871" s="136"/>
      <c r="C871" s="136"/>
      <c r="D871" s="136"/>
      <c r="E871" s="136"/>
      <c r="F871" s="96"/>
      <c r="G871" s="96"/>
      <c r="H871" s="97"/>
      <c r="I871" s="98"/>
      <c r="J871" s="95" t="str">
        <f t="shared" si="80"/>
        <v/>
      </c>
      <c r="K871" s="95" t="str">
        <f t="shared" si="81"/>
        <v/>
      </c>
      <c r="L871" s="95" t="str">
        <f t="shared" si="84"/>
        <v/>
      </c>
      <c r="M871" s="113"/>
      <c r="N871" s="113"/>
      <c r="O871" s="113"/>
      <c r="Q871" s="26" t="b">
        <f t="shared" si="85"/>
        <v>1</v>
      </c>
      <c r="R871" s="54" t="str">
        <f t="shared" si="82"/>
        <v/>
      </c>
      <c r="S871" s="55" t="b">
        <f t="shared" si="83"/>
        <v>0</v>
      </c>
    </row>
    <row r="872" spans="2:19" ht="15" x14ac:dyDescent="0.2">
      <c r="B872" s="136"/>
      <c r="C872" s="136"/>
      <c r="D872" s="136"/>
      <c r="E872" s="136"/>
      <c r="F872" s="96"/>
      <c r="G872" s="96"/>
      <c r="H872" s="97"/>
      <c r="I872" s="98"/>
      <c r="J872" s="95" t="str">
        <f t="shared" si="80"/>
        <v/>
      </c>
      <c r="K872" s="95" t="str">
        <f t="shared" si="81"/>
        <v/>
      </c>
      <c r="L872" s="95" t="str">
        <f t="shared" si="84"/>
        <v/>
      </c>
      <c r="M872" s="113"/>
      <c r="N872" s="113"/>
      <c r="O872" s="113"/>
      <c r="Q872" s="26" t="b">
        <f t="shared" si="85"/>
        <v>1</v>
      </c>
      <c r="R872" s="54" t="str">
        <f t="shared" si="82"/>
        <v/>
      </c>
      <c r="S872" s="55" t="b">
        <f t="shared" si="83"/>
        <v>0</v>
      </c>
    </row>
    <row r="873" spans="2:19" ht="15" x14ac:dyDescent="0.2">
      <c r="B873" s="136"/>
      <c r="C873" s="136"/>
      <c r="D873" s="136"/>
      <c r="E873" s="136"/>
      <c r="F873" s="96"/>
      <c r="G873" s="96"/>
      <c r="H873" s="97"/>
      <c r="I873" s="98"/>
      <c r="J873" s="95" t="str">
        <f t="shared" si="80"/>
        <v/>
      </c>
      <c r="K873" s="95" t="str">
        <f t="shared" si="81"/>
        <v/>
      </c>
      <c r="L873" s="95" t="str">
        <f t="shared" si="84"/>
        <v/>
      </c>
      <c r="M873" s="113"/>
      <c r="N873" s="113"/>
      <c r="O873" s="113"/>
      <c r="Q873" s="26" t="b">
        <f t="shared" si="85"/>
        <v>1</v>
      </c>
      <c r="R873" s="54" t="str">
        <f t="shared" si="82"/>
        <v/>
      </c>
      <c r="S873" s="55" t="b">
        <f t="shared" si="83"/>
        <v>0</v>
      </c>
    </row>
    <row r="874" spans="2:19" ht="15" x14ac:dyDescent="0.2">
      <c r="B874" s="136"/>
      <c r="C874" s="136"/>
      <c r="D874" s="136"/>
      <c r="E874" s="136"/>
      <c r="F874" s="96"/>
      <c r="G874" s="96"/>
      <c r="H874" s="97"/>
      <c r="I874" s="98"/>
      <c r="J874" s="95" t="str">
        <f t="shared" si="80"/>
        <v/>
      </c>
      <c r="K874" s="95" t="str">
        <f t="shared" si="81"/>
        <v/>
      </c>
      <c r="L874" s="95" t="str">
        <f t="shared" si="84"/>
        <v/>
      </c>
      <c r="M874" s="113"/>
      <c r="N874" s="113"/>
      <c r="O874" s="113"/>
      <c r="Q874" s="26" t="b">
        <f t="shared" si="85"/>
        <v>1</v>
      </c>
      <c r="R874" s="54" t="str">
        <f t="shared" si="82"/>
        <v/>
      </c>
      <c r="S874" s="55" t="b">
        <f t="shared" si="83"/>
        <v>0</v>
      </c>
    </row>
    <row r="875" spans="2:19" ht="15" x14ac:dyDescent="0.2">
      <c r="B875" s="136"/>
      <c r="C875" s="136"/>
      <c r="D875" s="136"/>
      <c r="E875" s="136"/>
      <c r="F875" s="96"/>
      <c r="G875" s="96"/>
      <c r="H875" s="97"/>
      <c r="I875" s="98"/>
      <c r="J875" s="95" t="str">
        <f t="shared" si="80"/>
        <v/>
      </c>
      <c r="K875" s="95" t="str">
        <f t="shared" si="81"/>
        <v/>
      </c>
      <c r="L875" s="95" t="str">
        <f t="shared" si="84"/>
        <v/>
      </c>
      <c r="M875" s="113"/>
      <c r="N875" s="113"/>
      <c r="O875" s="113"/>
      <c r="Q875" s="26" t="b">
        <f t="shared" si="85"/>
        <v>1</v>
      </c>
      <c r="R875" s="54" t="str">
        <f t="shared" si="82"/>
        <v/>
      </c>
      <c r="S875" s="55" t="b">
        <f t="shared" si="83"/>
        <v>0</v>
      </c>
    </row>
    <row r="876" spans="2:19" ht="15" x14ac:dyDescent="0.2">
      <c r="B876" s="136"/>
      <c r="C876" s="136"/>
      <c r="D876" s="136"/>
      <c r="E876" s="136"/>
      <c r="F876" s="96"/>
      <c r="G876" s="96"/>
      <c r="H876" s="97"/>
      <c r="I876" s="98"/>
      <c r="J876" s="95" t="str">
        <f t="shared" si="80"/>
        <v/>
      </c>
      <c r="K876" s="95" t="str">
        <f t="shared" si="81"/>
        <v/>
      </c>
      <c r="L876" s="95" t="str">
        <f t="shared" si="84"/>
        <v/>
      </c>
      <c r="M876" s="113"/>
      <c r="N876" s="113"/>
      <c r="O876" s="113"/>
      <c r="Q876" s="26" t="b">
        <f t="shared" si="85"/>
        <v>1</v>
      </c>
      <c r="R876" s="54" t="str">
        <f t="shared" si="82"/>
        <v/>
      </c>
      <c r="S876" s="55" t="b">
        <f t="shared" si="83"/>
        <v>0</v>
      </c>
    </row>
    <row r="877" spans="2:19" ht="15" x14ac:dyDescent="0.2">
      <c r="B877" s="136"/>
      <c r="C877" s="136"/>
      <c r="D877" s="136"/>
      <c r="E877" s="136"/>
      <c r="F877" s="96"/>
      <c r="G877" s="96"/>
      <c r="H877" s="97"/>
      <c r="I877" s="98"/>
      <c r="J877" s="95" t="str">
        <f t="shared" si="80"/>
        <v/>
      </c>
      <c r="K877" s="95" t="str">
        <f t="shared" si="81"/>
        <v/>
      </c>
      <c r="L877" s="95" t="str">
        <f t="shared" si="84"/>
        <v/>
      </c>
      <c r="M877" s="113"/>
      <c r="N877" s="113"/>
      <c r="O877" s="113"/>
      <c r="Q877" s="26" t="b">
        <f t="shared" si="85"/>
        <v>1</v>
      </c>
      <c r="R877" s="54" t="str">
        <f t="shared" si="82"/>
        <v/>
      </c>
      <c r="S877" s="55" t="b">
        <f t="shared" si="83"/>
        <v>0</v>
      </c>
    </row>
    <row r="878" spans="2:19" ht="15" x14ac:dyDescent="0.2">
      <c r="B878" s="136"/>
      <c r="C878" s="136"/>
      <c r="D878" s="136"/>
      <c r="E878" s="136"/>
      <c r="F878" s="96"/>
      <c r="G878" s="96"/>
      <c r="H878" s="97"/>
      <c r="I878" s="98"/>
      <c r="J878" s="95" t="str">
        <f t="shared" si="80"/>
        <v/>
      </c>
      <c r="K878" s="95" t="str">
        <f t="shared" si="81"/>
        <v/>
      </c>
      <c r="L878" s="95" t="str">
        <f t="shared" si="84"/>
        <v/>
      </c>
      <c r="M878" s="113"/>
      <c r="N878" s="113"/>
      <c r="O878" s="113"/>
      <c r="Q878" s="26" t="b">
        <f t="shared" si="85"/>
        <v>1</v>
      </c>
      <c r="R878" s="54" t="str">
        <f t="shared" si="82"/>
        <v/>
      </c>
      <c r="S878" s="55" t="b">
        <f t="shared" si="83"/>
        <v>0</v>
      </c>
    </row>
    <row r="879" spans="2:19" ht="15" x14ac:dyDescent="0.2">
      <c r="B879" s="136"/>
      <c r="C879" s="136"/>
      <c r="D879" s="136"/>
      <c r="E879" s="136"/>
      <c r="F879" s="96"/>
      <c r="G879" s="96"/>
      <c r="H879" s="97"/>
      <c r="I879" s="98"/>
      <c r="J879" s="95" t="str">
        <f t="shared" si="80"/>
        <v/>
      </c>
      <c r="K879" s="95" t="str">
        <f t="shared" si="81"/>
        <v/>
      </c>
      <c r="L879" s="95" t="str">
        <f t="shared" si="84"/>
        <v/>
      </c>
      <c r="M879" s="113"/>
      <c r="N879" s="113"/>
      <c r="O879" s="113"/>
      <c r="Q879" s="26" t="b">
        <f t="shared" si="85"/>
        <v>1</v>
      </c>
      <c r="R879" s="54" t="str">
        <f t="shared" si="82"/>
        <v/>
      </c>
      <c r="S879" s="55" t="b">
        <f t="shared" si="83"/>
        <v>0</v>
      </c>
    </row>
    <row r="880" spans="2:19" ht="15" x14ac:dyDescent="0.2">
      <c r="B880" s="136"/>
      <c r="C880" s="136"/>
      <c r="D880" s="136"/>
      <c r="E880" s="136"/>
      <c r="F880" s="96"/>
      <c r="G880" s="96"/>
      <c r="H880" s="97"/>
      <c r="I880" s="98"/>
      <c r="J880" s="95" t="str">
        <f t="shared" si="80"/>
        <v/>
      </c>
      <c r="K880" s="95" t="str">
        <f t="shared" si="81"/>
        <v/>
      </c>
      <c r="L880" s="95" t="str">
        <f t="shared" si="84"/>
        <v/>
      </c>
      <c r="M880" s="113"/>
      <c r="N880" s="113"/>
      <c r="O880" s="113"/>
      <c r="Q880" s="26" t="b">
        <f t="shared" si="85"/>
        <v>1</v>
      </c>
      <c r="R880" s="54" t="str">
        <f t="shared" si="82"/>
        <v/>
      </c>
      <c r="S880" s="55" t="b">
        <f t="shared" si="83"/>
        <v>0</v>
      </c>
    </row>
    <row r="881" spans="2:19" ht="15" x14ac:dyDescent="0.2">
      <c r="B881" s="136"/>
      <c r="C881" s="136"/>
      <c r="D881" s="136"/>
      <c r="E881" s="136"/>
      <c r="F881" s="96"/>
      <c r="G881" s="96"/>
      <c r="H881" s="97"/>
      <c r="I881" s="98"/>
      <c r="J881" s="95" t="str">
        <f t="shared" si="80"/>
        <v/>
      </c>
      <c r="K881" s="95" t="str">
        <f t="shared" si="81"/>
        <v/>
      </c>
      <c r="L881" s="95" t="str">
        <f t="shared" si="84"/>
        <v/>
      </c>
      <c r="M881" s="113"/>
      <c r="N881" s="113"/>
      <c r="O881" s="113"/>
      <c r="Q881" s="26" t="b">
        <f t="shared" si="85"/>
        <v>1</v>
      </c>
      <c r="R881" s="54" t="str">
        <f t="shared" si="82"/>
        <v/>
      </c>
      <c r="S881" s="55" t="b">
        <f t="shared" si="83"/>
        <v>0</v>
      </c>
    </row>
    <row r="882" spans="2:19" ht="15" x14ac:dyDescent="0.2">
      <c r="B882" s="136"/>
      <c r="C882" s="136"/>
      <c r="D882" s="136"/>
      <c r="E882" s="136"/>
      <c r="F882" s="96"/>
      <c r="G882" s="96"/>
      <c r="H882" s="97"/>
      <c r="I882" s="98"/>
      <c r="J882" s="95" t="str">
        <f t="shared" si="80"/>
        <v/>
      </c>
      <c r="K882" s="95" t="str">
        <f t="shared" si="81"/>
        <v/>
      </c>
      <c r="L882" s="95" t="str">
        <f t="shared" si="84"/>
        <v/>
      </c>
      <c r="M882" s="113"/>
      <c r="N882" s="113"/>
      <c r="O882" s="113"/>
      <c r="Q882" s="26" t="b">
        <f t="shared" si="85"/>
        <v>1</v>
      </c>
      <c r="R882" s="54" t="str">
        <f t="shared" si="82"/>
        <v/>
      </c>
      <c r="S882" s="55" t="b">
        <f t="shared" si="83"/>
        <v>0</v>
      </c>
    </row>
    <row r="883" spans="2:19" ht="15" x14ac:dyDescent="0.2">
      <c r="B883" s="136"/>
      <c r="C883" s="136"/>
      <c r="D883" s="136"/>
      <c r="E883" s="136"/>
      <c r="F883" s="96"/>
      <c r="G883" s="96"/>
      <c r="H883" s="97"/>
      <c r="I883" s="98"/>
      <c r="J883" s="95" t="str">
        <f t="shared" si="80"/>
        <v/>
      </c>
      <c r="K883" s="95" t="str">
        <f t="shared" si="81"/>
        <v/>
      </c>
      <c r="L883" s="95" t="str">
        <f t="shared" si="84"/>
        <v/>
      </c>
      <c r="M883" s="113"/>
      <c r="N883" s="113"/>
      <c r="O883" s="113"/>
      <c r="Q883" s="26" t="b">
        <f t="shared" si="85"/>
        <v>1</v>
      </c>
      <c r="R883" s="54" t="str">
        <f t="shared" si="82"/>
        <v/>
      </c>
      <c r="S883" s="55" t="b">
        <f t="shared" si="83"/>
        <v>0</v>
      </c>
    </row>
    <row r="884" spans="2:19" ht="15" x14ac:dyDescent="0.2">
      <c r="B884" s="136"/>
      <c r="C884" s="136"/>
      <c r="D884" s="136"/>
      <c r="E884" s="136"/>
      <c r="F884" s="96"/>
      <c r="G884" s="96"/>
      <c r="H884" s="97"/>
      <c r="I884" s="98"/>
      <c r="J884" s="95" t="str">
        <f t="shared" si="80"/>
        <v/>
      </c>
      <c r="K884" s="95" t="str">
        <f t="shared" si="81"/>
        <v/>
      </c>
      <c r="L884" s="95" t="str">
        <f t="shared" si="84"/>
        <v/>
      </c>
      <c r="M884" s="113"/>
      <c r="N884" s="113"/>
      <c r="O884" s="113"/>
      <c r="Q884" s="26" t="b">
        <f t="shared" si="85"/>
        <v>1</v>
      </c>
      <c r="R884" s="54" t="str">
        <f t="shared" si="82"/>
        <v/>
      </c>
      <c r="S884" s="55" t="b">
        <f t="shared" si="83"/>
        <v>0</v>
      </c>
    </row>
    <row r="885" spans="2:19" ht="15" x14ac:dyDescent="0.2">
      <c r="B885" s="136"/>
      <c r="C885" s="136"/>
      <c r="D885" s="136"/>
      <c r="E885" s="136"/>
      <c r="F885" s="96"/>
      <c r="G885" s="96"/>
      <c r="H885" s="97"/>
      <c r="I885" s="98"/>
      <c r="J885" s="95" t="str">
        <f t="shared" si="80"/>
        <v/>
      </c>
      <c r="K885" s="95" t="str">
        <f t="shared" si="81"/>
        <v/>
      </c>
      <c r="L885" s="95" t="str">
        <f t="shared" si="84"/>
        <v/>
      </c>
      <c r="M885" s="113"/>
      <c r="N885" s="113"/>
      <c r="O885" s="113"/>
      <c r="Q885" s="26" t="b">
        <f t="shared" si="85"/>
        <v>1</v>
      </c>
      <c r="R885" s="54" t="str">
        <f t="shared" si="82"/>
        <v/>
      </c>
      <c r="S885" s="55" t="b">
        <f t="shared" si="83"/>
        <v>0</v>
      </c>
    </row>
    <row r="886" spans="2:19" ht="15" x14ac:dyDescent="0.2">
      <c r="B886" s="136"/>
      <c r="C886" s="136"/>
      <c r="D886" s="136"/>
      <c r="E886" s="136"/>
      <c r="F886" s="96"/>
      <c r="G886" s="96"/>
      <c r="H886" s="97"/>
      <c r="I886" s="98"/>
      <c r="J886" s="95" t="str">
        <f t="shared" si="80"/>
        <v/>
      </c>
      <c r="K886" s="95" t="str">
        <f t="shared" si="81"/>
        <v/>
      </c>
      <c r="L886" s="95" t="str">
        <f t="shared" si="84"/>
        <v/>
      </c>
      <c r="M886" s="113"/>
      <c r="N886" s="113"/>
      <c r="O886" s="113"/>
      <c r="Q886" s="26" t="b">
        <f t="shared" si="85"/>
        <v>1</v>
      </c>
      <c r="R886" s="54" t="str">
        <f t="shared" si="82"/>
        <v/>
      </c>
      <c r="S886" s="55" t="b">
        <f t="shared" si="83"/>
        <v>0</v>
      </c>
    </row>
    <row r="887" spans="2:19" ht="15" x14ac:dyDescent="0.2">
      <c r="B887" s="136"/>
      <c r="C887" s="136"/>
      <c r="D887" s="136"/>
      <c r="E887" s="136"/>
      <c r="F887" s="96"/>
      <c r="G887" s="96"/>
      <c r="H887" s="97"/>
      <c r="I887" s="98"/>
      <c r="J887" s="95" t="str">
        <f t="shared" si="80"/>
        <v/>
      </c>
      <c r="K887" s="95" t="str">
        <f t="shared" si="81"/>
        <v/>
      </c>
      <c r="L887" s="95" t="str">
        <f t="shared" si="84"/>
        <v/>
      </c>
      <c r="M887" s="113"/>
      <c r="N887" s="113"/>
      <c r="O887" s="113"/>
      <c r="Q887" s="26" t="b">
        <f t="shared" si="85"/>
        <v>1</v>
      </c>
      <c r="R887" s="54" t="str">
        <f t="shared" si="82"/>
        <v/>
      </c>
      <c r="S887" s="55" t="b">
        <f t="shared" si="83"/>
        <v>0</v>
      </c>
    </row>
    <row r="888" spans="2:19" ht="15" x14ac:dyDescent="0.2">
      <c r="B888" s="136"/>
      <c r="C888" s="136"/>
      <c r="D888" s="136"/>
      <c r="E888" s="136"/>
      <c r="F888" s="96"/>
      <c r="G888" s="96"/>
      <c r="H888" s="97"/>
      <c r="I888" s="98"/>
      <c r="J888" s="95" t="str">
        <f t="shared" si="80"/>
        <v/>
      </c>
      <c r="K888" s="95" t="str">
        <f t="shared" si="81"/>
        <v/>
      </c>
      <c r="L888" s="95" t="str">
        <f t="shared" si="84"/>
        <v/>
      </c>
      <c r="M888" s="113"/>
      <c r="N888" s="113"/>
      <c r="O888" s="113"/>
      <c r="Q888" s="26" t="b">
        <f t="shared" si="85"/>
        <v>1</v>
      </c>
      <c r="R888" s="54" t="str">
        <f t="shared" si="82"/>
        <v/>
      </c>
      <c r="S888" s="55" t="b">
        <f t="shared" si="83"/>
        <v>0</v>
      </c>
    </row>
    <row r="889" spans="2:19" ht="15" x14ac:dyDescent="0.2">
      <c r="B889" s="136"/>
      <c r="C889" s="136"/>
      <c r="D889" s="136"/>
      <c r="E889" s="136"/>
      <c r="F889" s="96"/>
      <c r="G889" s="96"/>
      <c r="H889" s="97"/>
      <c r="I889" s="98"/>
      <c r="J889" s="95" t="str">
        <f t="shared" si="80"/>
        <v/>
      </c>
      <c r="K889" s="95" t="str">
        <f t="shared" si="81"/>
        <v/>
      </c>
      <c r="L889" s="95" t="str">
        <f t="shared" si="84"/>
        <v/>
      </c>
      <c r="M889" s="113"/>
      <c r="N889" s="113"/>
      <c r="O889" s="113"/>
      <c r="Q889" s="26" t="b">
        <f t="shared" si="85"/>
        <v>1</v>
      </c>
      <c r="R889" s="54" t="str">
        <f t="shared" si="82"/>
        <v/>
      </c>
      <c r="S889" s="55" t="b">
        <f t="shared" si="83"/>
        <v>0</v>
      </c>
    </row>
    <row r="890" spans="2:19" ht="15" x14ac:dyDescent="0.2">
      <c r="B890" s="136"/>
      <c r="C890" s="136"/>
      <c r="D890" s="136"/>
      <c r="E890" s="136"/>
      <c r="F890" s="96"/>
      <c r="G890" s="96"/>
      <c r="H890" s="97"/>
      <c r="I890" s="98"/>
      <c r="J890" s="95" t="str">
        <f t="shared" si="80"/>
        <v/>
      </c>
      <c r="K890" s="95" t="str">
        <f t="shared" si="81"/>
        <v/>
      </c>
      <c r="L890" s="95" t="str">
        <f t="shared" si="84"/>
        <v/>
      </c>
      <c r="M890" s="113"/>
      <c r="N890" s="113"/>
      <c r="O890" s="113"/>
      <c r="Q890" s="26" t="b">
        <f t="shared" si="85"/>
        <v>1</v>
      </c>
      <c r="R890" s="54" t="str">
        <f t="shared" si="82"/>
        <v/>
      </c>
      <c r="S890" s="55" t="b">
        <f t="shared" si="83"/>
        <v>0</v>
      </c>
    </row>
    <row r="891" spans="2:19" ht="15" x14ac:dyDescent="0.2">
      <c r="B891" s="136"/>
      <c r="C891" s="136"/>
      <c r="D891" s="136"/>
      <c r="E891" s="136"/>
      <c r="F891" s="96"/>
      <c r="G891" s="96"/>
      <c r="H891" s="97"/>
      <c r="I891" s="98"/>
      <c r="J891" s="95" t="str">
        <f t="shared" si="80"/>
        <v/>
      </c>
      <c r="K891" s="95" t="str">
        <f t="shared" si="81"/>
        <v/>
      </c>
      <c r="L891" s="95" t="str">
        <f t="shared" si="84"/>
        <v/>
      </c>
      <c r="M891" s="113"/>
      <c r="N891" s="113"/>
      <c r="O891" s="113"/>
      <c r="Q891" s="26" t="b">
        <f t="shared" si="85"/>
        <v>1</v>
      </c>
      <c r="R891" s="54" t="str">
        <f t="shared" si="82"/>
        <v/>
      </c>
      <c r="S891" s="55" t="b">
        <f t="shared" si="83"/>
        <v>0</v>
      </c>
    </row>
    <row r="892" spans="2:19" ht="15" x14ac:dyDescent="0.2">
      <c r="B892" s="136"/>
      <c r="C892" s="136"/>
      <c r="D892" s="136"/>
      <c r="E892" s="136"/>
      <c r="F892" s="96"/>
      <c r="G892" s="96"/>
      <c r="H892" s="97"/>
      <c r="I892" s="98"/>
      <c r="J892" s="95" t="str">
        <f t="shared" si="80"/>
        <v/>
      </c>
      <c r="K892" s="95" t="str">
        <f t="shared" si="81"/>
        <v/>
      </c>
      <c r="L892" s="95" t="str">
        <f t="shared" si="84"/>
        <v/>
      </c>
      <c r="M892" s="113"/>
      <c r="N892" s="113"/>
      <c r="O892" s="113"/>
      <c r="Q892" s="26" t="b">
        <f t="shared" si="85"/>
        <v>1</v>
      </c>
      <c r="R892" s="54" t="str">
        <f t="shared" si="82"/>
        <v/>
      </c>
      <c r="S892" s="55" t="b">
        <f t="shared" si="83"/>
        <v>0</v>
      </c>
    </row>
    <row r="893" spans="2:19" ht="15" x14ac:dyDescent="0.2">
      <c r="B893" s="136"/>
      <c r="C893" s="136"/>
      <c r="D893" s="136"/>
      <c r="E893" s="136"/>
      <c r="F893" s="96"/>
      <c r="G893" s="96"/>
      <c r="H893" s="97"/>
      <c r="I893" s="98"/>
      <c r="J893" s="95" t="str">
        <f t="shared" si="80"/>
        <v/>
      </c>
      <c r="K893" s="95" t="str">
        <f t="shared" si="81"/>
        <v/>
      </c>
      <c r="L893" s="95" t="str">
        <f t="shared" si="84"/>
        <v/>
      </c>
      <c r="M893" s="113"/>
      <c r="N893" s="113"/>
      <c r="O893" s="113"/>
      <c r="Q893" s="26" t="b">
        <f t="shared" si="85"/>
        <v>1</v>
      </c>
      <c r="R893" s="54" t="str">
        <f t="shared" si="82"/>
        <v/>
      </c>
      <c r="S893" s="55" t="b">
        <f t="shared" si="83"/>
        <v>0</v>
      </c>
    </row>
    <row r="894" spans="2:19" ht="15" x14ac:dyDescent="0.2">
      <c r="B894" s="136"/>
      <c r="C894" s="136"/>
      <c r="D894" s="136"/>
      <c r="E894" s="136"/>
      <c r="F894" s="96"/>
      <c r="G894" s="96"/>
      <c r="H894" s="97"/>
      <c r="I894" s="98"/>
      <c r="J894" s="95" t="str">
        <f t="shared" si="80"/>
        <v/>
      </c>
      <c r="K894" s="95" t="str">
        <f t="shared" si="81"/>
        <v/>
      </c>
      <c r="L894" s="95" t="str">
        <f t="shared" si="84"/>
        <v/>
      </c>
      <c r="M894" s="113"/>
      <c r="N894" s="113"/>
      <c r="O894" s="113"/>
      <c r="Q894" s="26" t="b">
        <f t="shared" si="85"/>
        <v>1</v>
      </c>
      <c r="R894" s="54" t="str">
        <f t="shared" si="82"/>
        <v/>
      </c>
      <c r="S894" s="55" t="b">
        <f t="shared" si="83"/>
        <v>0</v>
      </c>
    </row>
    <row r="895" spans="2:19" ht="15" x14ac:dyDescent="0.2">
      <c r="B895" s="136"/>
      <c r="C895" s="136"/>
      <c r="D895" s="136"/>
      <c r="E895" s="136"/>
      <c r="F895" s="96"/>
      <c r="G895" s="96"/>
      <c r="H895" s="97"/>
      <c r="I895" s="98"/>
      <c r="J895" s="95" t="str">
        <f t="shared" si="80"/>
        <v/>
      </c>
      <c r="K895" s="95" t="str">
        <f t="shared" si="81"/>
        <v/>
      </c>
      <c r="L895" s="95" t="str">
        <f t="shared" si="84"/>
        <v/>
      </c>
      <c r="M895" s="113"/>
      <c r="N895" s="113"/>
      <c r="O895" s="113"/>
      <c r="Q895" s="26" t="b">
        <f t="shared" si="85"/>
        <v>1</v>
      </c>
      <c r="R895" s="54" t="str">
        <f t="shared" si="82"/>
        <v/>
      </c>
      <c r="S895" s="55" t="b">
        <f t="shared" si="83"/>
        <v>0</v>
      </c>
    </row>
    <row r="896" spans="2:19" ht="15" x14ac:dyDescent="0.2">
      <c r="B896" s="136"/>
      <c r="C896" s="136"/>
      <c r="D896" s="136"/>
      <c r="E896" s="136"/>
      <c r="F896" s="96"/>
      <c r="G896" s="96"/>
      <c r="H896" s="97"/>
      <c r="I896" s="98"/>
      <c r="J896" s="95" t="str">
        <f t="shared" si="80"/>
        <v/>
      </c>
      <c r="K896" s="95" t="str">
        <f t="shared" si="81"/>
        <v/>
      </c>
      <c r="L896" s="95" t="str">
        <f t="shared" si="84"/>
        <v/>
      </c>
      <c r="M896" s="113"/>
      <c r="N896" s="113"/>
      <c r="O896" s="113"/>
      <c r="Q896" s="26" t="b">
        <f t="shared" si="85"/>
        <v>1</v>
      </c>
      <c r="R896" s="54" t="str">
        <f t="shared" si="82"/>
        <v/>
      </c>
      <c r="S896" s="55" t="b">
        <f t="shared" si="83"/>
        <v>0</v>
      </c>
    </row>
    <row r="897" spans="2:19" ht="15" x14ac:dyDescent="0.2">
      <c r="B897" s="136"/>
      <c r="C897" s="136"/>
      <c r="D897" s="136"/>
      <c r="E897" s="136"/>
      <c r="F897" s="96"/>
      <c r="G897" s="96"/>
      <c r="H897" s="97"/>
      <c r="I897" s="98"/>
      <c r="J897" s="95" t="str">
        <f t="shared" si="80"/>
        <v/>
      </c>
      <c r="K897" s="95" t="str">
        <f t="shared" si="81"/>
        <v/>
      </c>
      <c r="L897" s="95" t="str">
        <f t="shared" si="84"/>
        <v/>
      </c>
      <c r="M897" s="113"/>
      <c r="N897" s="113"/>
      <c r="O897" s="113"/>
      <c r="Q897" s="26" t="b">
        <f t="shared" si="85"/>
        <v>1</v>
      </c>
      <c r="R897" s="54" t="str">
        <f t="shared" si="82"/>
        <v/>
      </c>
      <c r="S897" s="55" t="b">
        <f t="shared" si="83"/>
        <v>0</v>
      </c>
    </row>
    <row r="898" spans="2:19" ht="15" x14ac:dyDescent="0.2">
      <c r="B898" s="136"/>
      <c r="C898" s="136"/>
      <c r="D898" s="136"/>
      <c r="E898" s="136"/>
      <c r="F898" s="96"/>
      <c r="G898" s="96"/>
      <c r="H898" s="97"/>
      <c r="I898" s="98"/>
      <c r="J898" s="95" t="str">
        <f t="shared" si="80"/>
        <v/>
      </c>
      <c r="K898" s="95" t="str">
        <f t="shared" si="81"/>
        <v/>
      </c>
      <c r="L898" s="95" t="str">
        <f t="shared" si="84"/>
        <v/>
      </c>
      <c r="M898" s="113"/>
      <c r="N898" s="113"/>
      <c r="O898" s="113"/>
      <c r="Q898" s="26" t="b">
        <f t="shared" si="85"/>
        <v>1</v>
      </c>
      <c r="R898" s="54" t="str">
        <f t="shared" si="82"/>
        <v/>
      </c>
      <c r="S898" s="55" t="b">
        <f t="shared" si="83"/>
        <v>0</v>
      </c>
    </row>
    <row r="899" spans="2:19" ht="15" x14ac:dyDescent="0.2">
      <c r="B899" s="136"/>
      <c r="C899" s="136"/>
      <c r="D899" s="136"/>
      <c r="E899" s="136"/>
      <c r="F899" s="96"/>
      <c r="G899" s="96"/>
      <c r="H899" s="97"/>
      <c r="I899" s="98"/>
      <c r="J899" s="95" t="str">
        <f t="shared" si="80"/>
        <v/>
      </c>
      <c r="K899" s="95" t="str">
        <f t="shared" si="81"/>
        <v/>
      </c>
      <c r="L899" s="95" t="str">
        <f t="shared" si="84"/>
        <v/>
      </c>
      <c r="M899" s="113"/>
      <c r="N899" s="113"/>
      <c r="O899" s="113"/>
      <c r="Q899" s="26" t="b">
        <f t="shared" si="85"/>
        <v>1</v>
      </c>
      <c r="R899" s="54" t="str">
        <f t="shared" si="82"/>
        <v/>
      </c>
      <c r="S899" s="55" t="b">
        <f t="shared" si="83"/>
        <v>0</v>
      </c>
    </row>
    <row r="900" spans="2:19" ht="15" x14ac:dyDescent="0.2">
      <c r="B900" s="136"/>
      <c r="C900" s="136"/>
      <c r="D900" s="136"/>
      <c r="E900" s="136"/>
      <c r="F900" s="96"/>
      <c r="G900" s="96"/>
      <c r="H900" s="97"/>
      <c r="I900" s="98"/>
      <c r="J900" s="95" t="str">
        <f t="shared" si="80"/>
        <v/>
      </c>
      <c r="K900" s="95" t="str">
        <f t="shared" si="81"/>
        <v/>
      </c>
      <c r="L900" s="95" t="str">
        <f t="shared" si="84"/>
        <v/>
      </c>
      <c r="M900" s="113"/>
      <c r="N900" s="113"/>
      <c r="O900" s="113"/>
      <c r="Q900" s="26" t="b">
        <f t="shared" si="85"/>
        <v>1</v>
      </c>
      <c r="R900" s="54" t="str">
        <f t="shared" si="82"/>
        <v/>
      </c>
      <c r="S900" s="55" t="b">
        <f t="shared" si="83"/>
        <v>0</v>
      </c>
    </row>
    <row r="901" spans="2:19" ht="15" x14ac:dyDescent="0.2">
      <c r="B901" s="136"/>
      <c r="C901" s="136"/>
      <c r="D901" s="136"/>
      <c r="E901" s="136"/>
      <c r="F901" s="96"/>
      <c r="G901" s="96"/>
      <c r="H901" s="97"/>
      <c r="I901" s="98"/>
      <c r="J901" s="95" t="str">
        <f t="shared" si="80"/>
        <v/>
      </c>
      <c r="K901" s="95" t="str">
        <f t="shared" si="81"/>
        <v/>
      </c>
      <c r="L901" s="95" t="str">
        <f t="shared" si="84"/>
        <v/>
      </c>
      <c r="M901" s="113"/>
      <c r="N901" s="113"/>
      <c r="O901" s="113"/>
      <c r="Q901" s="26" t="b">
        <f t="shared" si="85"/>
        <v>1</v>
      </c>
      <c r="R901" s="54" t="str">
        <f t="shared" si="82"/>
        <v/>
      </c>
      <c r="S901" s="55" t="b">
        <f t="shared" si="83"/>
        <v>0</v>
      </c>
    </row>
    <row r="902" spans="2:19" ht="15" x14ac:dyDescent="0.2">
      <c r="B902" s="136"/>
      <c r="C902" s="136"/>
      <c r="D902" s="136"/>
      <c r="E902" s="136"/>
      <c r="F902" s="96"/>
      <c r="G902" s="96"/>
      <c r="H902" s="97"/>
      <c r="I902" s="98"/>
      <c r="J902" s="95" t="str">
        <f t="shared" si="80"/>
        <v/>
      </c>
      <c r="K902" s="95" t="str">
        <f t="shared" si="81"/>
        <v/>
      </c>
      <c r="L902" s="95" t="str">
        <f t="shared" si="84"/>
        <v/>
      </c>
      <c r="M902" s="113"/>
      <c r="N902" s="113"/>
      <c r="O902" s="113"/>
      <c r="Q902" s="26" t="b">
        <f t="shared" si="85"/>
        <v>1</v>
      </c>
      <c r="R902" s="54" t="str">
        <f t="shared" si="82"/>
        <v/>
      </c>
      <c r="S902" s="55" t="b">
        <f t="shared" si="83"/>
        <v>0</v>
      </c>
    </row>
    <row r="903" spans="2:19" ht="15" x14ac:dyDescent="0.2">
      <c r="B903" s="136"/>
      <c r="C903" s="136"/>
      <c r="D903" s="136"/>
      <c r="E903" s="136"/>
      <c r="F903" s="96"/>
      <c r="G903" s="96"/>
      <c r="H903" s="97"/>
      <c r="I903" s="98"/>
      <c r="J903" s="95" t="str">
        <f t="shared" si="80"/>
        <v/>
      </c>
      <c r="K903" s="95" t="str">
        <f t="shared" si="81"/>
        <v/>
      </c>
      <c r="L903" s="95" t="str">
        <f t="shared" si="84"/>
        <v/>
      </c>
      <c r="M903" s="113"/>
      <c r="N903" s="113"/>
      <c r="O903" s="113"/>
      <c r="Q903" s="26" t="b">
        <f t="shared" si="85"/>
        <v>1</v>
      </c>
      <c r="R903" s="54" t="str">
        <f t="shared" si="82"/>
        <v/>
      </c>
      <c r="S903" s="55" t="b">
        <f t="shared" si="83"/>
        <v>0</v>
      </c>
    </row>
    <row r="904" spans="2:19" ht="15" x14ac:dyDescent="0.2">
      <c r="B904" s="136"/>
      <c r="C904" s="136"/>
      <c r="D904" s="136"/>
      <c r="E904" s="136"/>
      <c r="F904" s="96"/>
      <c r="G904" s="96"/>
      <c r="H904" s="97"/>
      <c r="I904" s="98"/>
      <c r="J904" s="95" t="str">
        <f t="shared" si="80"/>
        <v/>
      </c>
      <c r="K904" s="95" t="str">
        <f t="shared" si="81"/>
        <v/>
      </c>
      <c r="L904" s="95" t="str">
        <f t="shared" si="84"/>
        <v/>
      </c>
      <c r="M904" s="113"/>
      <c r="N904" s="113"/>
      <c r="O904" s="113"/>
      <c r="Q904" s="26" t="b">
        <f t="shared" si="85"/>
        <v>1</v>
      </c>
      <c r="R904" s="54" t="str">
        <f t="shared" si="82"/>
        <v/>
      </c>
      <c r="S904" s="55" t="b">
        <f t="shared" si="83"/>
        <v>0</v>
      </c>
    </row>
    <row r="905" spans="2:19" ht="15" x14ac:dyDescent="0.2">
      <c r="B905" s="136"/>
      <c r="C905" s="136"/>
      <c r="D905" s="136"/>
      <c r="E905" s="136"/>
      <c r="F905" s="96"/>
      <c r="G905" s="96"/>
      <c r="H905" s="97"/>
      <c r="I905" s="98"/>
      <c r="J905" s="95" t="str">
        <f t="shared" si="80"/>
        <v/>
      </c>
      <c r="K905" s="95" t="str">
        <f t="shared" si="81"/>
        <v/>
      </c>
      <c r="L905" s="95" t="str">
        <f t="shared" si="84"/>
        <v/>
      </c>
      <c r="M905" s="113"/>
      <c r="N905" s="113"/>
      <c r="O905" s="113"/>
      <c r="Q905" s="26" t="b">
        <f t="shared" si="85"/>
        <v>1</v>
      </c>
      <c r="R905" s="54" t="str">
        <f t="shared" si="82"/>
        <v/>
      </c>
      <c r="S905" s="55" t="b">
        <f t="shared" si="83"/>
        <v>0</v>
      </c>
    </row>
    <row r="906" spans="2:19" ht="15" x14ac:dyDescent="0.2">
      <c r="B906" s="136"/>
      <c r="C906" s="136"/>
      <c r="D906" s="136"/>
      <c r="E906" s="136"/>
      <c r="F906" s="96"/>
      <c r="G906" s="96"/>
      <c r="H906" s="97"/>
      <c r="I906" s="98"/>
      <c r="J906" s="95" t="str">
        <f t="shared" si="80"/>
        <v/>
      </c>
      <c r="K906" s="95" t="str">
        <f t="shared" si="81"/>
        <v/>
      </c>
      <c r="L906" s="95" t="str">
        <f t="shared" si="84"/>
        <v/>
      </c>
      <c r="M906" s="113"/>
      <c r="N906" s="113"/>
      <c r="O906" s="113"/>
      <c r="Q906" s="26" t="b">
        <f t="shared" si="85"/>
        <v>1</v>
      </c>
      <c r="R906" s="54" t="str">
        <f t="shared" si="82"/>
        <v/>
      </c>
      <c r="S906" s="55" t="b">
        <f t="shared" si="83"/>
        <v>0</v>
      </c>
    </row>
    <row r="907" spans="2:19" ht="15" x14ac:dyDescent="0.2">
      <c r="B907" s="136"/>
      <c r="C907" s="136"/>
      <c r="D907" s="136"/>
      <c r="E907" s="136"/>
      <c r="F907" s="96"/>
      <c r="G907" s="96"/>
      <c r="H907" s="97"/>
      <c r="I907" s="98"/>
      <c r="J907" s="95" t="str">
        <f t="shared" si="80"/>
        <v/>
      </c>
      <c r="K907" s="95" t="str">
        <f t="shared" si="81"/>
        <v/>
      </c>
      <c r="L907" s="95" t="str">
        <f t="shared" si="84"/>
        <v/>
      </c>
      <c r="M907" s="113"/>
      <c r="N907" s="113"/>
      <c r="O907" s="113"/>
      <c r="Q907" s="26" t="b">
        <f t="shared" si="85"/>
        <v>1</v>
      </c>
      <c r="R907" s="54" t="str">
        <f t="shared" si="82"/>
        <v/>
      </c>
      <c r="S907" s="55" t="b">
        <f t="shared" si="83"/>
        <v>0</v>
      </c>
    </row>
    <row r="908" spans="2:19" ht="15" x14ac:dyDescent="0.2">
      <c r="B908" s="136"/>
      <c r="C908" s="136"/>
      <c r="D908" s="136"/>
      <c r="E908" s="136"/>
      <c r="F908" s="96"/>
      <c r="G908" s="96"/>
      <c r="H908" s="97"/>
      <c r="I908" s="98"/>
      <c r="J908" s="95" t="str">
        <f t="shared" si="80"/>
        <v/>
      </c>
      <c r="K908" s="95" t="str">
        <f t="shared" si="81"/>
        <v/>
      </c>
      <c r="L908" s="95" t="str">
        <f t="shared" si="84"/>
        <v/>
      </c>
      <c r="M908" s="113"/>
      <c r="N908" s="113"/>
      <c r="O908" s="113"/>
      <c r="Q908" s="26" t="b">
        <f t="shared" si="85"/>
        <v>1</v>
      </c>
      <c r="R908" s="54" t="str">
        <f t="shared" si="82"/>
        <v/>
      </c>
      <c r="S908" s="55" t="b">
        <f t="shared" si="83"/>
        <v>0</v>
      </c>
    </row>
    <row r="909" spans="2:19" ht="15" x14ac:dyDescent="0.2">
      <c r="B909" s="136"/>
      <c r="C909" s="136"/>
      <c r="D909" s="136"/>
      <c r="E909" s="136"/>
      <c r="F909" s="96"/>
      <c r="G909" s="96"/>
      <c r="H909" s="97"/>
      <c r="I909" s="98"/>
      <c r="J909" s="95" t="str">
        <f t="shared" si="80"/>
        <v/>
      </c>
      <c r="K909" s="95" t="str">
        <f t="shared" si="81"/>
        <v/>
      </c>
      <c r="L909" s="95" t="str">
        <f t="shared" si="84"/>
        <v/>
      </c>
      <c r="M909" s="113"/>
      <c r="N909" s="113"/>
      <c r="O909" s="113"/>
      <c r="Q909" s="26" t="b">
        <f t="shared" si="85"/>
        <v>1</v>
      </c>
      <c r="R909" s="54" t="str">
        <f t="shared" si="82"/>
        <v/>
      </c>
      <c r="S909" s="55" t="b">
        <f t="shared" si="83"/>
        <v>0</v>
      </c>
    </row>
    <row r="910" spans="2:19" ht="15" x14ac:dyDescent="0.2">
      <c r="B910" s="136"/>
      <c r="C910" s="136"/>
      <c r="D910" s="136"/>
      <c r="E910" s="136"/>
      <c r="F910" s="96"/>
      <c r="G910" s="96"/>
      <c r="H910" s="97"/>
      <c r="I910" s="98"/>
      <c r="J910" s="95" t="str">
        <f t="shared" si="80"/>
        <v/>
      </c>
      <c r="K910" s="95" t="str">
        <f t="shared" si="81"/>
        <v/>
      </c>
      <c r="L910" s="95" t="str">
        <f t="shared" si="84"/>
        <v/>
      </c>
      <c r="M910" s="113"/>
      <c r="N910" s="113"/>
      <c r="O910" s="113"/>
      <c r="Q910" s="26" t="b">
        <f t="shared" si="85"/>
        <v>1</v>
      </c>
      <c r="R910" s="54" t="str">
        <f t="shared" si="82"/>
        <v/>
      </c>
      <c r="S910" s="55" t="b">
        <f t="shared" si="83"/>
        <v>0</v>
      </c>
    </row>
    <row r="911" spans="2:19" ht="15" x14ac:dyDescent="0.2">
      <c r="B911" s="136"/>
      <c r="C911" s="136"/>
      <c r="D911" s="136"/>
      <c r="E911" s="136"/>
      <c r="F911" s="96"/>
      <c r="G911" s="96"/>
      <c r="H911" s="97"/>
      <c r="I911" s="98"/>
      <c r="J911" s="95" t="str">
        <f t="shared" si="80"/>
        <v/>
      </c>
      <c r="K911" s="95" t="str">
        <f t="shared" si="81"/>
        <v/>
      </c>
      <c r="L911" s="95" t="str">
        <f t="shared" si="84"/>
        <v/>
      </c>
      <c r="M911" s="113"/>
      <c r="N911" s="113"/>
      <c r="O911" s="113"/>
      <c r="Q911" s="26" t="b">
        <f t="shared" si="85"/>
        <v>1</v>
      </c>
      <c r="R911" s="54" t="str">
        <f t="shared" si="82"/>
        <v/>
      </c>
      <c r="S911" s="55" t="b">
        <f t="shared" si="83"/>
        <v>0</v>
      </c>
    </row>
    <row r="912" spans="2:19" ht="15" x14ac:dyDescent="0.2">
      <c r="B912" s="136"/>
      <c r="C912" s="136"/>
      <c r="D912" s="136"/>
      <c r="E912" s="136"/>
      <c r="F912" s="96"/>
      <c r="G912" s="96"/>
      <c r="H912" s="97"/>
      <c r="I912" s="98"/>
      <c r="J912" s="95" t="str">
        <f t="shared" si="80"/>
        <v/>
      </c>
      <c r="K912" s="95" t="str">
        <f t="shared" si="81"/>
        <v/>
      </c>
      <c r="L912" s="95" t="str">
        <f t="shared" si="84"/>
        <v/>
      </c>
      <c r="M912" s="113"/>
      <c r="N912" s="113"/>
      <c r="O912" s="113"/>
      <c r="Q912" s="26" t="b">
        <f t="shared" si="85"/>
        <v>1</v>
      </c>
      <c r="R912" s="54" t="str">
        <f t="shared" si="82"/>
        <v/>
      </c>
      <c r="S912" s="55" t="b">
        <f t="shared" si="83"/>
        <v>0</v>
      </c>
    </row>
    <row r="913" spans="2:19" ht="15" x14ac:dyDescent="0.2">
      <c r="B913" s="136"/>
      <c r="C913" s="136"/>
      <c r="D913" s="136"/>
      <c r="E913" s="136"/>
      <c r="F913" s="96"/>
      <c r="G913" s="96"/>
      <c r="H913" s="97"/>
      <c r="I913" s="98"/>
      <c r="J913" s="95" t="str">
        <f t="shared" si="80"/>
        <v/>
      </c>
      <c r="K913" s="95" t="str">
        <f t="shared" si="81"/>
        <v/>
      </c>
      <c r="L913" s="95" t="str">
        <f t="shared" si="84"/>
        <v/>
      </c>
      <c r="M913" s="113"/>
      <c r="N913" s="113"/>
      <c r="O913" s="113"/>
      <c r="Q913" s="26" t="b">
        <f t="shared" si="85"/>
        <v>1</v>
      </c>
      <c r="R913" s="54" t="str">
        <f t="shared" si="82"/>
        <v/>
      </c>
      <c r="S913" s="55" t="b">
        <f t="shared" si="83"/>
        <v>0</v>
      </c>
    </row>
    <row r="914" spans="2:19" ht="15" x14ac:dyDescent="0.2">
      <c r="B914" s="136"/>
      <c r="C914" s="136"/>
      <c r="D914" s="136"/>
      <c r="E914" s="136"/>
      <c r="F914" s="96"/>
      <c r="G914" s="96"/>
      <c r="H914" s="97"/>
      <c r="I914" s="98"/>
      <c r="J914" s="95" t="str">
        <f t="shared" si="80"/>
        <v/>
      </c>
      <c r="K914" s="95" t="str">
        <f t="shared" si="81"/>
        <v/>
      </c>
      <c r="L914" s="95" t="str">
        <f t="shared" si="84"/>
        <v/>
      </c>
      <c r="M914" s="113"/>
      <c r="N914" s="113"/>
      <c r="O914" s="113"/>
      <c r="Q914" s="26" t="b">
        <f t="shared" si="85"/>
        <v>1</v>
      </c>
      <c r="R914" s="54" t="str">
        <f t="shared" si="82"/>
        <v/>
      </c>
      <c r="S914" s="55" t="b">
        <f t="shared" si="83"/>
        <v>0</v>
      </c>
    </row>
    <row r="915" spans="2:19" ht="15" x14ac:dyDescent="0.2">
      <c r="B915" s="136"/>
      <c r="C915" s="136"/>
      <c r="D915" s="136"/>
      <c r="E915" s="136"/>
      <c r="F915" s="96"/>
      <c r="G915" s="96"/>
      <c r="H915" s="97"/>
      <c r="I915" s="98"/>
      <c r="J915" s="95" t="str">
        <f t="shared" si="80"/>
        <v/>
      </c>
      <c r="K915" s="95" t="str">
        <f t="shared" si="81"/>
        <v/>
      </c>
      <c r="L915" s="95" t="str">
        <f t="shared" si="84"/>
        <v/>
      </c>
      <c r="M915" s="113"/>
      <c r="N915" s="113"/>
      <c r="O915" s="113"/>
      <c r="Q915" s="26" t="b">
        <f t="shared" si="85"/>
        <v>1</v>
      </c>
      <c r="R915" s="54" t="str">
        <f t="shared" si="82"/>
        <v/>
      </c>
      <c r="S915" s="55" t="b">
        <f t="shared" si="83"/>
        <v>0</v>
      </c>
    </row>
    <row r="916" spans="2:19" ht="15" x14ac:dyDescent="0.2">
      <c r="B916" s="136"/>
      <c r="C916" s="136"/>
      <c r="D916" s="136"/>
      <c r="E916" s="136"/>
      <c r="F916" s="96"/>
      <c r="G916" s="96"/>
      <c r="H916" s="97"/>
      <c r="I916" s="98"/>
      <c r="J916" s="95" t="str">
        <f t="shared" si="80"/>
        <v/>
      </c>
      <c r="K916" s="95" t="str">
        <f t="shared" si="81"/>
        <v/>
      </c>
      <c r="L916" s="95" t="str">
        <f t="shared" si="84"/>
        <v/>
      </c>
      <c r="M916" s="113"/>
      <c r="N916" s="113"/>
      <c r="O916" s="113"/>
      <c r="Q916" s="26" t="b">
        <f t="shared" si="85"/>
        <v>1</v>
      </c>
      <c r="R916" s="54" t="str">
        <f t="shared" si="82"/>
        <v/>
      </c>
      <c r="S916" s="55" t="b">
        <f t="shared" si="83"/>
        <v>0</v>
      </c>
    </row>
    <row r="917" spans="2:19" ht="15" x14ac:dyDescent="0.2">
      <c r="B917" s="136"/>
      <c r="C917" s="136"/>
      <c r="D917" s="136"/>
      <c r="E917" s="136"/>
      <c r="F917" s="96"/>
      <c r="G917" s="96"/>
      <c r="H917" s="97"/>
      <c r="I917" s="98"/>
      <c r="J917" s="95" t="str">
        <f t="shared" si="80"/>
        <v/>
      </c>
      <c r="K917" s="95" t="str">
        <f t="shared" si="81"/>
        <v/>
      </c>
      <c r="L917" s="95" t="str">
        <f t="shared" si="84"/>
        <v/>
      </c>
      <c r="M917" s="113"/>
      <c r="N917" s="113"/>
      <c r="O917" s="113"/>
      <c r="Q917" s="26" t="b">
        <f t="shared" si="85"/>
        <v>1</v>
      </c>
      <c r="R917" s="54" t="str">
        <f t="shared" si="82"/>
        <v/>
      </c>
      <c r="S917" s="55" t="b">
        <f t="shared" si="83"/>
        <v>0</v>
      </c>
    </row>
    <row r="918" spans="2:19" ht="15" x14ac:dyDescent="0.2">
      <c r="B918" s="136"/>
      <c r="C918" s="136"/>
      <c r="D918" s="136"/>
      <c r="E918" s="136"/>
      <c r="F918" s="96"/>
      <c r="G918" s="96"/>
      <c r="H918" s="97"/>
      <c r="I918" s="98"/>
      <c r="J918" s="95" t="str">
        <f t="shared" si="80"/>
        <v/>
      </c>
      <c r="K918" s="95" t="str">
        <f t="shared" si="81"/>
        <v/>
      </c>
      <c r="L918" s="95" t="str">
        <f t="shared" si="84"/>
        <v/>
      </c>
      <c r="M918" s="113"/>
      <c r="N918" s="113"/>
      <c r="O918" s="113"/>
      <c r="Q918" s="26" t="b">
        <f t="shared" si="85"/>
        <v>1</v>
      </c>
      <c r="R918" s="54" t="str">
        <f t="shared" si="82"/>
        <v/>
      </c>
      <c r="S918" s="55" t="b">
        <f t="shared" si="83"/>
        <v>0</v>
      </c>
    </row>
    <row r="919" spans="2:19" ht="15" x14ac:dyDescent="0.2">
      <c r="B919" s="136"/>
      <c r="C919" s="136"/>
      <c r="D919" s="136"/>
      <c r="E919" s="136"/>
      <c r="F919" s="96"/>
      <c r="G919" s="96"/>
      <c r="H919" s="97"/>
      <c r="I919" s="98"/>
      <c r="J919" s="95" t="str">
        <f t="shared" si="80"/>
        <v/>
      </c>
      <c r="K919" s="95" t="str">
        <f t="shared" si="81"/>
        <v/>
      </c>
      <c r="L919" s="95" t="str">
        <f t="shared" si="84"/>
        <v/>
      </c>
      <c r="M919" s="113"/>
      <c r="N919" s="113"/>
      <c r="O919" s="113"/>
      <c r="Q919" s="26" t="b">
        <f t="shared" si="85"/>
        <v>1</v>
      </c>
      <c r="R919" s="54" t="str">
        <f t="shared" si="82"/>
        <v/>
      </c>
      <c r="S919" s="55" t="b">
        <f t="shared" si="83"/>
        <v>0</v>
      </c>
    </row>
    <row r="920" spans="2:19" ht="15" x14ac:dyDescent="0.2">
      <c r="B920" s="136"/>
      <c r="C920" s="136"/>
      <c r="D920" s="136"/>
      <c r="E920" s="136"/>
      <c r="F920" s="96"/>
      <c r="G920" s="96"/>
      <c r="H920" s="97"/>
      <c r="I920" s="98"/>
      <c r="J920" s="95" t="str">
        <f t="shared" si="80"/>
        <v/>
      </c>
      <c r="K920" s="95" t="str">
        <f t="shared" si="81"/>
        <v/>
      </c>
      <c r="L920" s="95" t="str">
        <f t="shared" si="84"/>
        <v/>
      </c>
      <c r="M920" s="113"/>
      <c r="N920" s="113"/>
      <c r="O920" s="113"/>
      <c r="Q920" s="26" t="b">
        <f t="shared" si="85"/>
        <v>1</v>
      </c>
      <c r="R920" s="54" t="str">
        <f t="shared" si="82"/>
        <v/>
      </c>
      <c r="S920" s="55" t="b">
        <f t="shared" si="83"/>
        <v>0</v>
      </c>
    </row>
    <row r="921" spans="2:19" ht="15" x14ac:dyDescent="0.2">
      <c r="B921" s="136"/>
      <c r="C921" s="136"/>
      <c r="D921" s="136"/>
      <c r="E921" s="136"/>
      <c r="F921" s="96"/>
      <c r="G921" s="96"/>
      <c r="H921" s="97"/>
      <c r="I921" s="98"/>
      <c r="J921" s="95" t="str">
        <f t="shared" si="80"/>
        <v/>
      </c>
      <c r="K921" s="95" t="str">
        <f t="shared" si="81"/>
        <v/>
      </c>
      <c r="L921" s="95" t="str">
        <f t="shared" si="84"/>
        <v/>
      </c>
      <c r="M921" s="113"/>
      <c r="N921" s="113"/>
      <c r="O921" s="113"/>
      <c r="Q921" s="26" t="b">
        <f t="shared" si="85"/>
        <v>1</v>
      </c>
      <c r="R921" s="54" t="str">
        <f t="shared" si="82"/>
        <v/>
      </c>
      <c r="S921" s="55" t="b">
        <f t="shared" si="83"/>
        <v>0</v>
      </c>
    </row>
    <row r="922" spans="2:19" ht="15" x14ac:dyDescent="0.2">
      <c r="B922" s="136"/>
      <c r="C922" s="136"/>
      <c r="D922" s="136"/>
      <c r="E922" s="136"/>
      <c r="F922" s="96"/>
      <c r="G922" s="96"/>
      <c r="H922" s="97"/>
      <c r="I922" s="98"/>
      <c r="J922" s="95" t="str">
        <f t="shared" si="80"/>
        <v/>
      </c>
      <c r="K922" s="95" t="str">
        <f t="shared" si="81"/>
        <v/>
      </c>
      <c r="L922" s="95" t="str">
        <f t="shared" si="84"/>
        <v/>
      </c>
      <c r="M922" s="113"/>
      <c r="N922" s="113"/>
      <c r="O922" s="113"/>
      <c r="Q922" s="26" t="b">
        <f t="shared" si="85"/>
        <v>1</v>
      </c>
      <c r="R922" s="54" t="str">
        <f t="shared" si="82"/>
        <v/>
      </c>
      <c r="S922" s="55" t="b">
        <f t="shared" si="83"/>
        <v>0</v>
      </c>
    </row>
    <row r="923" spans="2:19" ht="15" x14ac:dyDescent="0.2">
      <c r="B923" s="136"/>
      <c r="C923" s="136"/>
      <c r="D923" s="136"/>
      <c r="E923" s="136"/>
      <c r="F923" s="96"/>
      <c r="G923" s="96"/>
      <c r="H923" s="97"/>
      <c r="I923" s="98"/>
      <c r="J923" s="95" t="str">
        <f t="shared" si="80"/>
        <v/>
      </c>
      <c r="K923" s="95" t="str">
        <f t="shared" si="81"/>
        <v/>
      </c>
      <c r="L923" s="95" t="str">
        <f t="shared" si="84"/>
        <v/>
      </c>
      <c r="M923" s="113"/>
      <c r="N923" s="113"/>
      <c r="O923" s="113"/>
      <c r="Q923" s="26" t="b">
        <f t="shared" si="85"/>
        <v>1</v>
      </c>
      <c r="R923" s="54" t="str">
        <f t="shared" si="82"/>
        <v/>
      </c>
      <c r="S923" s="55" t="b">
        <f t="shared" si="83"/>
        <v>0</v>
      </c>
    </row>
    <row r="924" spans="2:19" ht="15" x14ac:dyDescent="0.2">
      <c r="B924" s="136"/>
      <c r="C924" s="136"/>
      <c r="D924" s="136"/>
      <c r="E924" s="136"/>
      <c r="F924" s="96"/>
      <c r="G924" s="96"/>
      <c r="H924" s="97"/>
      <c r="I924" s="98"/>
      <c r="J924" s="95" t="str">
        <f t="shared" si="80"/>
        <v/>
      </c>
      <c r="K924" s="95" t="str">
        <f t="shared" si="81"/>
        <v/>
      </c>
      <c r="L924" s="95" t="str">
        <f t="shared" si="84"/>
        <v/>
      </c>
      <c r="M924" s="113"/>
      <c r="N924" s="113"/>
      <c r="O924" s="113"/>
      <c r="Q924" s="26" t="b">
        <f t="shared" si="85"/>
        <v>1</v>
      </c>
      <c r="R924" s="54" t="str">
        <f t="shared" si="82"/>
        <v/>
      </c>
      <c r="S924" s="55" t="b">
        <f t="shared" si="83"/>
        <v>0</v>
      </c>
    </row>
    <row r="925" spans="2:19" ht="15" x14ac:dyDescent="0.2">
      <c r="B925" s="136"/>
      <c r="C925" s="136"/>
      <c r="D925" s="136"/>
      <c r="E925" s="136"/>
      <c r="F925" s="96"/>
      <c r="G925" s="96"/>
      <c r="H925" s="97"/>
      <c r="I925" s="98"/>
      <c r="J925" s="95" t="str">
        <f t="shared" si="80"/>
        <v/>
      </c>
      <c r="K925" s="95" t="str">
        <f t="shared" si="81"/>
        <v/>
      </c>
      <c r="L925" s="95" t="str">
        <f t="shared" si="84"/>
        <v/>
      </c>
      <c r="M925" s="113"/>
      <c r="N925" s="113"/>
      <c r="O925" s="113"/>
      <c r="Q925" s="26" t="b">
        <f t="shared" si="85"/>
        <v>1</v>
      </c>
      <c r="R925" s="54" t="str">
        <f t="shared" si="82"/>
        <v/>
      </c>
      <c r="S925" s="55" t="b">
        <f t="shared" si="83"/>
        <v>0</v>
      </c>
    </row>
    <row r="926" spans="2:19" ht="15" x14ac:dyDescent="0.2">
      <c r="B926" s="136"/>
      <c r="C926" s="136"/>
      <c r="D926" s="136"/>
      <c r="E926" s="136"/>
      <c r="F926" s="96"/>
      <c r="G926" s="96"/>
      <c r="H926" s="97"/>
      <c r="I926" s="98"/>
      <c r="J926" s="95" t="str">
        <f t="shared" si="80"/>
        <v/>
      </c>
      <c r="K926" s="95" t="str">
        <f t="shared" si="81"/>
        <v/>
      </c>
      <c r="L926" s="95" t="str">
        <f t="shared" si="84"/>
        <v/>
      </c>
      <c r="M926" s="113"/>
      <c r="N926" s="113"/>
      <c r="O926" s="113"/>
      <c r="Q926" s="26" t="b">
        <f t="shared" si="85"/>
        <v>1</v>
      </c>
      <c r="R926" s="54" t="str">
        <f t="shared" si="82"/>
        <v/>
      </c>
      <c r="S926" s="55" t="b">
        <f t="shared" si="83"/>
        <v>0</v>
      </c>
    </row>
    <row r="927" spans="2:19" ht="15" x14ac:dyDescent="0.2">
      <c r="B927" s="136"/>
      <c r="C927" s="136"/>
      <c r="D927" s="136"/>
      <c r="E927" s="136"/>
      <c r="F927" s="96"/>
      <c r="G927" s="96"/>
      <c r="H927" s="97"/>
      <c r="I927" s="98"/>
      <c r="J927" s="95" t="str">
        <f t="shared" ref="J927:J990" si="86">IF(OR(ISBLANK(H927),ISBLANK(I927),ISBLANK(G927)),"",ROUND(IF(G927="O",G$23*H927*I927,IF(I927&lt;X$8,G$22*H927,IF(I927&gt;=Y$8,I$22*H927,H$22*I927*H927))),0))</f>
        <v/>
      </c>
      <c r="K927" s="95" t="str">
        <f t="shared" ref="K927:K990" si="87">IF(OR(ISBLANK(J927),J927=""),"",ROUND(J927*J$21,0))</f>
        <v/>
      </c>
      <c r="L927" s="95" t="str">
        <f t="shared" si="84"/>
        <v/>
      </c>
      <c r="M927" s="113"/>
      <c r="N927" s="113"/>
      <c r="O927" s="113"/>
      <c r="Q927" s="26" t="b">
        <f t="shared" si="85"/>
        <v>1</v>
      </c>
      <c r="R927" s="54" t="str">
        <f t="shared" ref="R927:R990" si="88">IF(S927,"Cette ligne est incomplète, veuillez remplir tous les champs obligatoires","")</f>
        <v/>
      </c>
      <c r="S927" s="55" t="b">
        <f t="shared" ref="S927:S990" si="89">AND(NOT(Q927),COUNTA(B927:I927)&lt;&gt;5)</f>
        <v>0</v>
      </c>
    </row>
    <row r="928" spans="2:19" ht="15" x14ac:dyDescent="0.2">
      <c r="B928" s="136"/>
      <c r="C928" s="136"/>
      <c r="D928" s="136"/>
      <c r="E928" s="136"/>
      <c r="F928" s="96"/>
      <c r="G928" s="96"/>
      <c r="H928" s="97"/>
      <c r="I928" s="98"/>
      <c r="J928" s="95" t="str">
        <f t="shared" si="86"/>
        <v/>
      </c>
      <c r="K928" s="95" t="str">
        <f t="shared" si="87"/>
        <v/>
      </c>
      <c r="L928" s="95" t="str">
        <f t="shared" ref="L928:L991" si="90">IF(K928="","",J928-K928)</f>
        <v/>
      </c>
      <c r="M928" s="113"/>
      <c r="N928" s="113"/>
      <c r="O928" s="113"/>
      <c r="Q928" s="26" t="b">
        <f t="shared" ref="Q928:Q991" si="91">AND(COUNTA(B928:I928)=0,ISBLANK(M928))</f>
        <v>1</v>
      </c>
      <c r="R928" s="54" t="str">
        <f t="shared" si="88"/>
        <v/>
      </c>
      <c r="S928" s="55" t="b">
        <f t="shared" si="89"/>
        <v>0</v>
      </c>
    </row>
    <row r="929" spans="2:19" ht="15" x14ac:dyDescent="0.2">
      <c r="B929" s="136"/>
      <c r="C929" s="136"/>
      <c r="D929" s="136"/>
      <c r="E929" s="136"/>
      <c r="F929" s="96"/>
      <c r="G929" s="96"/>
      <c r="H929" s="97"/>
      <c r="I929" s="98"/>
      <c r="J929" s="95" t="str">
        <f t="shared" si="86"/>
        <v/>
      </c>
      <c r="K929" s="95" t="str">
        <f t="shared" si="87"/>
        <v/>
      </c>
      <c r="L929" s="95" t="str">
        <f t="shared" si="90"/>
        <v/>
      </c>
      <c r="M929" s="113"/>
      <c r="N929" s="113"/>
      <c r="O929" s="113"/>
      <c r="Q929" s="26" t="b">
        <f t="shared" si="91"/>
        <v>1</v>
      </c>
      <c r="R929" s="54" t="str">
        <f t="shared" si="88"/>
        <v/>
      </c>
      <c r="S929" s="55" t="b">
        <f t="shared" si="89"/>
        <v>0</v>
      </c>
    </row>
    <row r="930" spans="2:19" ht="15" x14ac:dyDescent="0.2">
      <c r="B930" s="136"/>
      <c r="C930" s="136"/>
      <c r="D930" s="136"/>
      <c r="E930" s="136"/>
      <c r="F930" s="96"/>
      <c r="G930" s="96"/>
      <c r="H930" s="97"/>
      <c r="I930" s="98"/>
      <c r="J930" s="95" t="str">
        <f t="shared" si="86"/>
        <v/>
      </c>
      <c r="K930" s="95" t="str">
        <f t="shared" si="87"/>
        <v/>
      </c>
      <c r="L930" s="95" t="str">
        <f t="shared" si="90"/>
        <v/>
      </c>
      <c r="M930" s="113"/>
      <c r="N930" s="113"/>
      <c r="O930" s="113"/>
      <c r="Q930" s="26" t="b">
        <f t="shared" si="91"/>
        <v>1</v>
      </c>
      <c r="R930" s="54" t="str">
        <f t="shared" si="88"/>
        <v/>
      </c>
      <c r="S930" s="55" t="b">
        <f t="shared" si="89"/>
        <v>0</v>
      </c>
    </row>
    <row r="931" spans="2:19" ht="15" x14ac:dyDescent="0.2">
      <c r="B931" s="136"/>
      <c r="C931" s="136"/>
      <c r="D931" s="136"/>
      <c r="E931" s="136"/>
      <c r="F931" s="96"/>
      <c r="G931" s="96"/>
      <c r="H931" s="97"/>
      <c r="I931" s="98"/>
      <c r="J931" s="95" t="str">
        <f t="shared" si="86"/>
        <v/>
      </c>
      <c r="K931" s="95" t="str">
        <f t="shared" si="87"/>
        <v/>
      </c>
      <c r="L931" s="95" t="str">
        <f t="shared" si="90"/>
        <v/>
      </c>
      <c r="M931" s="113"/>
      <c r="N931" s="113"/>
      <c r="O931" s="113"/>
      <c r="Q931" s="26" t="b">
        <f t="shared" si="91"/>
        <v>1</v>
      </c>
      <c r="R931" s="54" t="str">
        <f t="shared" si="88"/>
        <v/>
      </c>
      <c r="S931" s="55" t="b">
        <f t="shared" si="89"/>
        <v>0</v>
      </c>
    </row>
    <row r="932" spans="2:19" ht="15" x14ac:dyDescent="0.2">
      <c r="B932" s="136"/>
      <c r="C932" s="136"/>
      <c r="D932" s="136"/>
      <c r="E932" s="136"/>
      <c r="F932" s="96"/>
      <c r="G932" s="96"/>
      <c r="H932" s="97"/>
      <c r="I932" s="98"/>
      <c r="J932" s="95" t="str">
        <f t="shared" si="86"/>
        <v/>
      </c>
      <c r="K932" s="95" t="str">
        <f t="shared" si="87"/>
        <v/>
      </c>
      <c r="L932" s="95" t="str">
        <f t="shared" si="90"/>
        <v/>
      </c>
      <c r="M932" s="113"/>
      <c r="N932" s="113"/>
      <c r="O932" s="113"/>
      <c r="Q932" s="26" t="b">
        <f t="shared" si="91"/>
        <v>1</v>
      </c>
      <c r="R932" s="54" t="str">
        <f t="shared" si="88"/>
        <v/>
      </c>
      <c r="S932" s="55" t="b">
        <f t="shared" si="89"/>
        <v>0</v>
      </c>
    </row>
    <row r="933" spans="2:19" ht="15" x14ac:dyDescent="0.2">
      <c r="B933" s="136"/>
      <c r="C933" s="136"/>
      <c r="D933" s="136"/>
      <c r="E933" s="136"/>
      <c r="F933" s="96"/>
      <c r="G933" s="96"/>
      <c r="H933" s="97"/>
      <c r="I933" s="98"/>
      <c r="J933" s="95" t="str">
        <f t="shared" si="86"/>
        <v/>
      </c>
      <c r="K933" s="95" t="str">
        <f t="shared" si="87"/>
        <v/>
      </c>
      <c r="L933" s="95" t="str">
        <f t="shared" si="90"/>
        <v/>
      </c>
      <c r="M933" s="113"/>
      <c r="N933" s="113"/>
      <c r="O933" s="113"/>
      <c r="Q933" s="26" t="b">
        <f t="shared" si="91"/>
        <v>1</v>
      </c>
      <c r="R933" s="54" t="str">
        <f t="shared" si="88"/>
        <v/>
      </c>
      <c r="S933" s="55" t="b">
        <f t="shared" si="89"/>
        <v>0</v>
      </c>
    </row>
    <row r="934" spans="2:19" ht="15" x14ac:dyDescent="0.2">
      <c r="B934" s="136"/>
      <c r="C934" s="136"/>
      <c r="D934" s="136"/>
      <c r="E934" s="136"/>
      <c r="F934" s="96"/>
      <c r="G934" s="96"/>
      <c r="H934" s="97"/>
      <c r="I934" s="98"/>
      <c r="J934" s="95" t="str">
        <f t="shared" si="86"/>
        <v/>
      </c>
      <c r="K934" s="95" t="str">
        <f t="shared" si="87"/>
        <v/>
      </c>
      <c r="L934" s="95" t="str">
        <f t="shared" si="90"/>
        <v/>
      </c>
      <c r="M934" s="113"/>
      <c r="N934" s="113"/>
      <c r="O934" s="113"/>
      <c r="Q934" s="26" t="b">
        <f t="shared" si="91"/>
        <v>1</v>
      </c>
      <c r="R934" s="54" t="str">
        <f t="shared" si="88"/>
        <v/>
      </c>
      <c r="S934" s="55" t="b">
        <f t="shared" si="89"/>
        <v>0</v>
      </c>
    </row>
    <row r="935" spans="2:19" ht="15" x14ac:dyDescent="0.2">
      <c r="B935" s="136"/>
      <c r="C935" s="136"/>
      <c r="D935" s="136"/>
      <c r="E935" s="136"/>
      <c r="F935" s="96"/>
      <c r="G935" s="96"/>
      <c r="H935" s="97"/>
      <c r="I935" s="98"/>
      <c r="J935" s="95" t="str">
        <f t="shared" si="86"/>
        <v/>
      </c>
      <c r="K935" s="95" t="str">
        <f t="shared" si="87"/>
        <v/>
      </c>
      <c r="L935" s="95" t="str">
        <f t="shared" si="90"/>
        <v/>
      </c>
      <c r="M935" s="113"/>
      <c r="N935" s="113"/>
      <c r="O935" s="113"/>
      <c r="Q935" s="26" t="b">
        <f t="shared" si="91"/>
        <v>1</v>
      </c>
      <c r="R935" s="54" t="str">
        <f t="shared" si="88"/>
        <v/>
      </c>
      <c r="S935" s="55" t="b">
        <f t="shared" si="89"/>
        <v>0</v>
      </c>
    </row>
    <row r="936" spans="2:19" ht="15" x14ac:dyDescent="0.2">
      <c r="B936" s="136"/>
      <c r="C936" s="136"/>
      <c r="D936" s="136"/>
      <c r="E936" s="136"/>
      <c r="F936" s="96"/>
      <c r="G936" s="96"/>
      <c r="H936" s="97"/>
      <c r="I936" s="98"/>
      <c r="J936" s="95" t="str">
        <f t="shared" si="86"/>
        <v/>
      </c>
      <c r="K936" s="95" t="str">
        <f t="shared" si="87"/>
        <v/>
      </c>
      <c r="L936" s="95" t="str">
        <f t="shared" si="90"/>
        <v/>
      </c>
      <c r="M936" s="113"/>
      <c r="N936" s="113"/>
      <c r="O936" s="113"/>
      <c r="Q936" s="26" t="b">
        <f t="shared" si="91"/>
        <v>1</v>
      </c>
      <c r="R936" s="54" t="str">
        <f t="shared" si="88"/>
        <v/>
      </c>
      <c r="S936" s="55" t="b">
        <f t="shared" si="89"/>
        <v>0</v>
      </c>
    </row>
    <row r="937" spans="2:19" ht="15" x14ac:dyDescent="0.2">
      <c r="B937" s="136"/>
      <c r="C937" s="136"/>
      <c r="D937" s="136"/>
      <c r="E937" s="136"/>
      <c r="F937" s="96"/>
      <c r="G937" s="96"/>
      <c r="H937" s="97"/>
      <c r="I937" s="98"/>
      <c r="J937" s="95" t="str">
        <f t="shared" si="86"/>
        <v/>
      </c>
      <c r="K937" s="95" t="str">
        <f t="shared" si="87"/>
        <v/>
      </c>
      <c r="L937" s="95" t="str">
        <f t="shared" si="90"/>
        <v/>
      </c>
      <c r="M937" s="113"/>
      <c r="N937" s="113"/>
      <c r="O937" s="113"/>
      <c r="Q937" s="26" t="b">
        <f t="shared" si="91"/>
        <v>1</v>
      </c>
      <c r="R937" s="54" t="str">
        <f t="shared" si="88"/>
        <v/>
      </c>
      <c r="S937" s="55" t="b">
        <f t="shared" si="89"/>
        <v>0</v>
      </c>
    </row>
    <row r="938" spans="2:19" ht="15" x14ac:dyDescent="0.2">
      <c r="B938" s="136"/>
      <c r="C938" s="136"/>
      <c r="D938" s="136"/>
      <c r="E938" s="136"/>
      <c r="F938" s="96"/>
      <c r="G938" s="96"/>
      <c r="H938" s="97"/>
      <c r="I938" s="98"/>
      <c r="J938" s="95" t="str">
        <f t="shared" si="86"/>
        <v/>
      </c>
      <c r="K938" s="95" t="str">
        <f t="shared" si="87"/>
        <v/>
      </c>
      <c r="L938" s="95" t="str">
        <f t="shared" si="90"/>
        <v/>
      </c>
      <c r="M938" s="113"/>
      <c r="N938" s="113"/>
      <c r="O938" s="113"/>
      <c r="Q938" s="26" t="b">
        <f t="shared" si="91"/>
        <v>1</v>
      </c>
      <c r="R938" s="54" t="str">
        <f t="shared" si="88"/>
        <v/>
      </c>
      <c r="S938" s="55" t="b">
        <f t="shared" si="89"/>
        <v>0</v>
      </c>
    </row>
    <row r="939" spans="2:19" ht="15" x14ac:dyDescent="0.2">
      <c r="B939" s="136"/>
      <c r="C939" s="136"/>
      <c r="D939" s="136"/>
      <c r="E939" s="136"/>
      <c r="F939" s="96"/>
      <c r="G939" s="96"/>
      <c r="H939" s="97"/>
      <c r="I939" s="98"/>
      <c r="J939" s="95" t="str">
        <f t="shared" si="86"/>
        <v/>
      </c>
      <c r="K939" s="95" t="str">
        <f t="shared" si="87"/>
        <v/>
      </c>
      <c r="L939" s="95" t="str">
        <f t="shared" si="90"/>
        <v/>
      </c>
      <c r="M939" s="113"/>
      <c r="N939" s="113"/>
      <c r="O939" s="113"/>
      <c r="Q939" s="26" t="b">
        <f t="shared" si="91"/>
        <v>1</v>
      </c>
      <c r="R939" s="54" t="str">
        <f t="shared" si="88"/>
        <v/>
      </c>
      <c r="S939" s="55" t="b">
        <f t="shared" si="89"/>
        <v>0</v>
      </c>
    </row>
    <row r="940" spans="2:19" ht="15" x14ac:dyDescent="0.2">
      <c r="B940" s="136"/>
      <c r="C940" s="136"/>
      <c r="D940" s="136"/>
      <c r="E940" s="136"/>
      <c r="F940" s="96"/>
      <c r="G940" s="96"/>
      <c r="H940" s="97"/>
      <c r="I940" s="98"/>
      <c r="J940" s="95" t="str">
        <f t="shared" si="86"/>
        <v/>
      </c>
      <c r="K940" s="95" t="str">
        <f t="shared" si="87"/>
        <v/>
      </c>
      <c r="L940" s="95" t="str">
        <f t="shared" si="90"/>
        <v/>
      </c>
      <c r="M940" s="113"/>
      <c r="N940" s="113"/>
      <c r="O940" s="113"/>
      <c r="Q940" s="26" t="b">
        <f t="shared" si="91"/>
        <v>1</v>
      </c>
      <c r="R940" s="54" t="str">
        <f t="shared" si="88"/>
        <v/>
      </c>
      <c r="S940" s="55" t="b">
        <f t="shared" si="89"/>
        <v>0</v>
      </c>
    </row>
    <row r="941" spans="2:19" ht="15" x14ac:dyDescent="0.2">
      <c r="B941" s="136"/>
      <c r="C941" s="136"/>
      <c r="D941" s="136"/>
      <c r="E941" s="136"/>
      <c r="F941" s="96"/>
      <c r="G941" s="96"/>
      <c r="H941" s="97"/>
      <c r="I941" s="98"/>
      <c r="J941" s="95" t="str">
        <f t="shared" si="86"/>
        <v/>
      </c>
      <c r="K941" s="95" t="str">
        <f t="shared" si="87"/>
        <v/>
      </c>
      <c r="L941" s="95" t="str">
        <f t="shared" si="90"/>
        <v/>
      </c>
      <c r="M941" s="113"/>
      <c r="N941" s="113"/>
      <c r="O941" s="113"/>
      <c r="Q941" s="26" t="b">
        <f t="shared" si="91"/>
        <v>1</v>
      </c>
      <c r="R941" s="54" t="str">
        <f t="shared" si="88"/>
        <v/>
      </c>
      <c r="S941" s="55" t="b">
        <f t="shared" si="89"/>
        <v>0</v>
      </c>
    </row>
    <row r="942" spans="2:19" ht="15" x14ac:dyDescent="0.2">
      <c r="B942" s="136"/>
      <c r="C942" s="136"/>
      <c r="D942" s="136"/>
      <c r="E942" s="136"/>
      <c r="F942" s="96"/>
      <c r="G942" s="96"/>
      <c r="H942" s="97"/>
      <c r="I942" s="98"/>
      <c r="J942" s="95" t="str">
        <f t="shared" si="86"/>
        <v/>
      </c>
      <c r="K942" s="95" t="str">
        <f t="shared" si="87"/>
        <v/>
      </c>
      <c r="L942" s="95" t="str">
        <f t="shared" si="90"/>
        <v/>
      </c>
      <c r="M942" s="113"/>
      <c r="N942" s="113"/>
      <c r="O942" s="113"/>
      <c r="Q942" s="26" t="b">
        <f t="shared" si="91"/>
        <v>1</v>
      </c>
      <c r="R942" s="54" t="str">
        <f t="shared" si="88"/>
        <v/>
      </c>
      <c r="S942" s="55" t="b">
        <f t="shared" si="89"/>
        <v>0</v>
      </c>
    </row>
    <row r="943" spans="2:19" ht="15" x14ac:dyDescent="0.2">
      <c r="B943" s="136"/>
      <c r="C943" s="136"/>
      <c r="D943" s="136"/>
      <c r="E943" s="136"/>
      <c r="F943" s="96"/>
      <c r="G943" s="96"/>
      <c r="H943" s="97"/>
      <c r="I943" s="98"/>
      <c r="J943" s="95" t="str">
        <f t="shared" si="86"/>
        <v/>
      </c>
      <c r="K943" s="95" t="str">
        <f t="shared" si="87"/>
        <v/>
      </c>
      <c r="L943" s="95" t="str">
        <f t="shared" si="90"/>
        <v/>
      </c>
      <c r="M943" s="113"/>
      <c r="N943" s="113"/>
      <c r="O943" s="113"/>
      <c r="Q943" s="26" t="b">
        <f t="shared" si="91"/>
        <v>1</v>
      </c>
      <c r="R943" s="54" t="str">
        <f t="shared" si="88"/>
        <v/>
      </c>
      <c r="S943" s="55" t="b">
        <f t="shared" si="89"/>
        <v>0</v>
      </c>
    </row>
    <row r="944" spans="2:19" ht="15" x14ac:dyDescent="0.2">
      <c r="B944" s="136"/>
      <c r="C944" s="136"/>
      <c r="D944" s="136"/>
      <c r="E944" s="136"/>
      <c r="F944" s="96"/>
      <c r="G944" s="96"/>
      <c r="H944" s="97"/>
      <c r="I944" s="98"/>
      <c r="J944" s="95" t="str">
        <f t="shared" si="86"/>
        <v/>
      </c>
      <c r="K944" s="95" t="str">
        <f t="shared" si="87"/>
        <v/>
      </c>
      <c r="L944" s="95" t="str">
        <f t="shared" si="90"/>
        <v/>
      </c>
      <c r="M944" s="113"/>
      <c r="N944" s="113"/>
      <c r="O944" s="113"/>
      <c r="Q944" s="26" t="b">
        <f t="shared" si="91"/>
        <v>1</v>
      </c>
      <c r="R944" s="54" t="str">
        <f t="shared" si="88"/>
        <v/>
      </c>
      <c r="S944" s="55" t="b">
        <f t="shared" si="89"/>
        <v>0</v>
      </c>
    </row>
    <row r="945" spans="2:19" ht="15" x14ac:dyDescent="0.2">
      <c r="B945" s="136"/>
      <c r="C945" s="136"/>
      <c r="D945" s="136"/>
      <c r="E945" s="136"/>
      <c r="F945" s="96"/>
      <c r="G945" s="96"/>
      <c r="H945" s="97"/>
      <c r="I945" s="98"/>
      <c r="J945" s="95" t="str">
        <f t="shared" si="86"/>
        <v/>
      </c>
      <c r="K945" s="95" t="str">
        <f t="shared" si="87"/>
        <v/>
      </c>
      <c r="L945" s="95" t="str">
        <f t="shared" si="90"/>
        <v/>
      </c>
      <c r="M945" s="113"/>
      <c r="N945" s="113"/>
      <c r="O945" s="113"/>
      <c r="Q945" s="26" t="b">
        <f t="shared" si="91"/>
        <v>1</v>
      </c>
      <c r="R945" s="54" t="str">
        <f t="shared" si="88"/>
        <v/>
      </c>
      <c r="S945" s="55" t="b">
        <f t="shared" si="89"/>
        <v>0</v>
      </c>
    </row>
    <row r="946" spans="2:19" ht="15" x14ac:dyDescent="0.2">
      <c r="B946" s="136"/>
      <c r="C946" s="136"/>
      <c r="D946" s="136"/>
      <c r="E946" s="136"/>
      <c r="F946" s="96"/>
      <c r="G946" s="96"/>
      <c r="H946" s="97"/>
      <c r="I946" s="98"/>
      <c r="J946" s="95" t="str">
        <f t="shared" si="86"/>
        <v/>
      </c>
      <c r="K946" s="95" t="str">
        <f t="shared" si="87"/>
        <v/>
      </c>
      <c r="L946" s="95" t="str">
        <f t="shared" si="90"/>
        <v/>
      </c>
      <c r="M946" s="113"/>
      <c r="N946" s="113"/>
      <c r="O946" s="113"/>
      <c r="Q946" s="26" t="b">
        <f t="shared" si="91"/>
        <v>1</v>
      </c>
      <c r="R946" s="54" t="str">
        <f t="shared" si="88"/>
        <v/>
      </c>
      <c r="S946" s="55" t="b">
        <f t="shared" si="89"/>
        <v>0</v>
      </c>
    </row>
    <row r="947" spans="2:19" ht="15" x14ac:dyDescent="0.2">
      <c r="B947" s="136"/>
      <c r="C947" s="136"/>
      <c r="D947" s="136"/>
      <c r="E947" s="136"/>
      <c r="F947" s="96"/>
      <c r="G947" s="96"/>
      <c r="H947" s="97"/>
      <c r="I947" s="98"/>
      <c r="J947" s="95" t="str">
        <f t="shared" si="86"/>
        <v/>
      </c>
      <c r="K947" s="95" t="str">
        <f t="shared" si="87"/>
        <v/>
      </c>
      <c r="L947" s="95" t="str">
        <f t="shared" si="90"/>
        <v/>
      </c>
      <c r="M947" s="113"/>
      <c r="N947" s="113"/>
      <c r="O947" s="113"/>
      <c r="Q947" s="26" t="b">
        <f t="shared" si="91"/>
        <v>1</v>
      </c>
      <c r="R947" s="54" t="str">
        <f t="shared" si="88"/>
        <v/>
      </c>
      <c r="S947" s="55" t="b">
        <f t="shared" si="89"/>
        <v>0</v>
      </c>
    </row>
    <row r="948" spans="2:19" ht="15" x14ac:dyDescent="0.2">
      <c r="B948" s="136"/>
      <c r="C948" s="136"/>
      <c r="D948" s="136"/>
      <c r="E948" s="136"/>
      <c r="F948" s="96"/>
      <c r="G948" s="96"/>
      <c r="H948" s="97"/>
      <c r="I948" s="98"/>
      <c r="J948" s="95" t="str">
        <f t="shared" si="86"/>
        <v/>
      </c>
      <c r="K948" s="95" t="str">
        <f t="shared" si="87"/>
        <v/>
      </c>
      <c r="L948" s="95" t="str">
        <f t="shared" si="90"/>
        <v/>
      </c>
      <c r="M948" s="113"/>
      <c r="N948" s="113"/>
      <c r="O948" s="113"/>
      <c r="Q948" s="26" t="b">
        <f t="shared" si="91"/>
        <v>1</v>
      </c>
      <c r="R948" s="54" t="str">
        <f t="shared" si="88"/>
        <v/>
      </c>
      <c r="S948" s="55" t="b">
        <f t="shared" si="89"/>
        <v>0</v>
      </c>
    </row>
    <row r="949" spans="2:19" ht="15" x14ac:dyDescent="0.2">
      <c r="B949" s="136"/>
      <c r="C949" s="136"/>
      <c r="D949" s="136"/>
      <c r="E949" s="136"/>
      <c r="F949" s="96"/>
      <c r="G949" s="96"/>
      <c r="H949" s="97"/>
      <c r="I949" s="98"/>
      <c r="J949" s="95" t="str">
        <f t="shared" si="86"/>
        <v/>
      </c>
      <c r="K949" s="95" t="str">
        <f t="shared" si="87"/>
        <v/>
      </c>
      <c r="L949" s="95" t="str">
        <f t="shared" si="90"/>
        <v/>
      </c>
      <c r="M949" s="113"/>
      <c r="N949" s="113"/>
      <c r="O949" s="113"/>
      <c r="Q949" s="26" t="b">
        <f t="shared" si="91"/>
        <v>1</v>
      </c>
      <c r="R949" s="54" t="str">
        <f t="shared" si="88"/>
        <v/>
      </c>
      <c r="S949" s="55" t="b">
        <f t="shared" si="89"/>
        <v>0</v>
      </c>
    </row>
    <row r="950" spans="2:19" ht="15" x14ac:dyDescent="0.2">
      <c r="B950" s="136"/>
      <c r="C950" s="136"/>
      <c r="D950" s="136"/>
      <c r="E950" s="136"/>
      <c r="F950" s="96"/>
      <c r="G950" s="96"/>
      <c r="H950" s="97"/>
      <c r="I950" s="98"/>
      <c r="J950" s="95" t="str">
        <f t="shared" si="86"/>
        <v/>
      </c>
      <c r="K950" s="95" t="str">
        <f t="shared" si="87"/>
        <v/>
      </c>
      <c r="L950" s="95" t="str">
        <f t="shared" si="90"/>
        <v/>
      </c>
      <c r="M950" s="113"/>
      <c r="N950" s="113"/>
      <c r="O950" s="113"/>
      <c r="Q950" s="26" t="b">
        <f t="shared" si="91"/>
        <v>1</v>
      </c>
      <c r="R950" s="54" t="str">
        <f t="shared" si="88"/>
        <v/>
      </c>
      <c r="S950" s="55" t="b">
        <f t="shared" si="89"/>
        <v>0</v>
      </c>
    </row>
    <row r="951" spans="2:19" ht="15" x14ac:dyDescent="0.2">
      <c r="B951" s="136"/>
      <c r="C951" s="136"/>
      <c r="D951" s="136"/>
      <c r="E951" s="136"/>
      <c r="F951" s="96"/>
      <c r="G951" s="96"/>
      <c r="H951" s="97"/>
      <c r="I951" s="98"/>
      <c r="J951" s="95" t="str">
        <f t="shared" si="86"/>
        <v/>
      </c>
      <c r="K951" s="95" t="str">
        <f t="shared" si="87"/>
        <v/>
      </c>
      <c r="L951" s="95" t="str">
        <f t="shared" si="90"/>
        <v/>
      </c>
      <c r="M951" s="113"/>
      <c r="N951" s="113"/>
      <c r="O951" s="113"/>
      <c r="Q951" s="26" t="b">
        <f t="shared" si="91"/>
        <v>1</v>
      </c>
      <c r="R951" s="54" t="str">
        <f t="shared" si="88"/>
        <v/>
      </c>
      <c r="S951" s="55" t="b">
        <f t="shared" si="89"/>
        <v>0</v>
      </c>
    </row>
    <row r="952" spans="2:19" ht="15" x14ac:dyDescent="0.2">
      <c r="B952" s="136"/>
      <c r="C952" s="136"/>
      <c r="D952" s="136"/>
      <c r="E952" s="136"/>
      <c r="F952" s="96"/>
      <c r="G952" s="96"/>
      <c r="H952" s="97"/>
      <c r="I952" s="98"/>
      <c r="J952" s="95" t="str">
        <f t="shared" si="86"/>
        <v/>
      </c>
      <c r="K952" s="95" t="str">
        <f t="shared" si="87"/>
        <v/>
      </c>
      <c r="L952" s="95" t="str">
        <f t="shared" si="90"/>
        <v/>
      </c>
      <c r="M952" s="113"/>
      <c r="N952" s="113"/>
      <c r="O952" s="113"/>
      <c r="Q952" s="26" t="b">
        <f t="shared" si="91"/>
        <v>1</v>
      </c>
      <c r="R952" s="54" t="str">
        <f t="shared" si="88"/>
        <v/>
      </c>
      <c r="S952" s="55" t="b">
        <f t="shared" si="89"/>
        <v>0</v>
      </c>
    </row>
    <row r="953" spans="2:19" ht="15" x14ac:dyDescent="0.2">
      <c r="B953" s="136"/>
      <c r="C953" s="136"/>
      <c r="D953" s="136"/>
      <c r="E953" s="136"/>
      <c r="F953" s="96"/>
      <c r="G953" s="96"/>
      <c r="H953" s="97"/>
      <c r="I953" s="98"/>
      <c r="J953" s="95" t="str">
        <f t="shared" si="86"/>
        <v/>
      </c>
      <c r="K953" s="95" t="str">
        <f t="shared" si="87"/>
        <v/>
      </c>
      <c r="L953" s="95" t="str">
        <f t="shared" si="90"/>
        <v/>
      </c>
      <c r="M953" s="113"/>
      <c r="N953" s="113"/>
      <c r="O953" s="113"/>
      <c r="Q953" s="26" t="b">
        <f t="shared" si="91"/>
        <v>1</v>
      </c>
      <c r="R953" s="54" t="str">
        <f t="shared" si="88"/>
        <v/>
      </c>
      <c r="S953" s="55" t="b">
        <f t="shared" si="89"/>
        <v>0</v>
      </c>
    </row>
    <row r="954" spans="2:19" ht="15" x14ac:dyDescent="0.2">
      <c r="B954" s="136"/>
      <c r="C954" s="136"/>
      <c r="D954" s="136"/>
      <c r="E954" s="136"/>
      <c r="F954" s="96"/>
      <c r="G954" s="96"/>
      <c r="H954" s="97"/>
      <c r="I954" s="98"/>
      <c r="J954" s="95" t="str">
        <f t="shared" si="86"/>
        <v/>
      </c>
      <c r="K954" s="95" t="str">
        <f t="shared" si="87"/>
        <v/>
      </c>
      <c r="L954" s="95" t="str">
        <f t="shared" si="90"/>
        <v/>
      </c>
      <c r="M954" s="113"/>
      <c r="N954" s="113"/>
      <c r="O954" s="113"/>
      <c r="Q954" s="26" t="b">
        <f t="shared" si="91"/>
        <v>1</v>
      </c>
      <c r="R954" s="54" t="str">
        <f t="shared" si="88"/>
        <v/>
      </c>
      <c r="S954" s="55" t="b">
        <f t="shared" si="89"/>
        <v>0</v>
      </c>
    </row>
    <row r="955" spans="2:19" ht="15" x14ac:dyDescent="0.2">
      <c r="B955" s="136"/>
      <c r="C955" s="136"/>
      <c r="D955" s="136"/>
      <c r="E955" s="136"/>
      <c r="F955" s="96"/>
      <c r="G955" s="96"/>
      <c r="H955" s="97"/>
      <c r="I955" s="98"/>
      <c r="J955" s="95" t="str">
        <f t="shared" si="86"/>
        <v/>
      </c>
      <c r="K955" s="95" t="str">
        <f t="shared" si="87"/>
        <v/>
      </c>
      <c r="L955" s="95" t="str">
        <f t="shared" si="90"/>
        <v/>
      </c>
      <c r="M955" s="113"/>
      <c r="N955" s="113"/>
      <c r="O955" s="113"/>
      <c r="Q955" s="26" t="b">
        <f t="shared" si="91"/>
        <v>1</v>
      </c>
      <c r="R955" s="54" t="str">
        <f t="shared" si="88"/>
        <v/>
      </c>
      <c r="S955" s="55" t="b">
        <f t="shared" si="89"/>
        <v>0</v>
      </c>
    </row>
    <row r="956" spans="2:19" ht="15" x14ac:dyDescent="0.2">
      <c r="B956" s="136"/>
      <c r="C956" s="136"/>
      <c r="D956" s="136"/>
      <c r="E956" s="136"/>
      <c r="F956" s="96"/>
      <c r="G956" s="96"/>
      <c r="H956" s="97"/>
      <c r="I956" s="98"/>
      <c r="J956" s="95" t="str">
        <f t="shared" si="86"/>
        <v/>
      </c>
      <c r="K956" s="95" t="str">
        <f t="shared" si="87"/>
        <v/>
      </c>
      <c r="L956" s="95" t="str">
        <f t="shared" si="90"/>
        <v/>
      </c>
      <c r="M956" s="113"/>
      <c r="N956" s="113"/>
      <c r="O956" s="113"/>
      <c r="Q956" s="26" t="b">
        <f t="shared" si="91"/>
        <v>1</v>
      </c>
      <c r="R956" s="54" t="str">
        <f t="shared" si="88"/>
        <v/>
      </c>
      <c r="S956" s="55" t="b">
        <f t="shared" si="89"/>
        <v>0</v>
      </c>
    </row>
    <row r="957" spans="2:19" ht="15" x14ac:dyDescent="0.2">
      <c r="B957" s="136"/>
      <c r="C957" s="136"/>
      <c r="D957" s="136"/>
      <c r="E957" s="136"/>
      <c r="F957" s="96"/>
      <c r="G957" s="96"/>
      <c r="H957" s="97"/>
      <c r="I957" s="98"/>
      <c r="J957" s="95" t="str">
        <f t="shared" si="86"/>
        <v/>
      </c>
      <c r="K957" s="95" t="str">
        <f t="shared" si="87"/>
        <v/>
      </c>
      <c r="L957" s="95" t="str">
        <f t="shared" si="90"/>
        <v/>
      </c>
      <c r="M957" s="113"/>
      <c r="N957" s="113"/>
      <c r="O957" s="113"/>
      <c r="Q957" s="26" t="b">
        <f t="shared" si="91"/>
        <v>1</v>
      </c>
      <c r="R957" s="54" t="str">
        <f t="shared" si="88"/>
        <v/>
      </c>
      <c r="S957" s="55" t="b">
        <f t="shared" si="89"/>
        <v>0</v>
      </c>
    </row>
    <row r="958" spans="2:19" ht="15" x14ac:dyDescent="0.2">
      <c r="B958" s="136"/>
      <c r="C958" s="136"/>
      <c r="D958" s="136"/>
      <c r="E958" s="136"/>
      <c r="F958" s="96"/>
      <c r="G958" s="96"/>
      <c r="H958" s="97"/>
      <c r="I958" s="98"/>
      <c r="J958" s="95" t="str">
        <f t="shared" si="86"/>
        <v/>
      </c>
      <c r="K958" s="95" t="str">
        <f t="shared" si="87"/>
        <v/>
      </c>
      <c r="L958" s="95" t="str">
        <f t="shared" si="90"/>
        <v/>
      </c>
      <c r="M958" s="113"/>
      <c r="N958" s="113"/>
      <c r="O958" s="113"/>
      <c r="Q958" s="26" t="b">
        <f t="shared" si="91"/>
        <v>1</v>
      </c>
      <c r="R958" s="54" t="str">
        <f t="shared" si="88"/>
        <v/>
      </c>
      <c r="S958" s="55" t="b">
        <f t="shared" si="89"/>
        <v>0</v>
      </c>
    </row>
    <row r="959" spans="2:19" ht="15" x14ac:dyDescent="0.2">
      <c r="B959" s="136"/>
      <c r="C959" s="136"/>
      <c r="D959" s="136"/>
      <c r="E959" s="136"/>
      <c r="F959" s="96"/>
      <c r="G959" s="96"/>
      <c r="H959" s="97"/>
      <c r="I959" s="98"/>
      <c r="J959" s="95" t="str">
        <f t="shared" si="86"/>
        <v/>
      </c>
      <c r="K959" s="95" t="str">
        <f t="shared" si="87"/>
        <v/>
      </c>
      <c r="L959" s="95" t="str">
        <f t="shared" si="90"/>
        <v/>
      </c>
      <c r="M959" s="113"/>
      <c r="N959" s="113"/>
      <c r="O959" s="113"/>
      <c r="Q959" s="26" t="b">
        <f t="shared" si="91"/>
        <v>1</v>
      </c>
      <c r="R959" s="54" t="str">
        <f t="shared" si="88"/>
        <v/>
      </c>
      <c r="S959" s="55" t="b">
        <f t="shared" si="89"/>
        <v>0</v>
      </c>
    </row>
    <row r="960" spans="2:19" ht="15" x14ac:dyDescent="0.2">
      <c r="B960" s="136"/>
      <c r="C960" s="136"/>
      <c r="D960" s="136"/>
      <c r="E960" s="136"/>
      <c r="F960" s="96"/>
      <c r="G960" s="96"/>
      <c r="H960" s="97"/>
      <c r="I960" s="98"/>
      <c r="J960" s="95" t="str">
        <f t="shared" si="86"/>
        <v/>
      </c>
      <c r="K960" s="95" t="str">
        <f t="shared" si="87"/>
        <v/>
      </c>
      <c r="L960" s="95" t="str">
        <f t="shared" si="90"/>
        <v/>
      </c>
      <c r="M960" s="113"/>
      <c r="N960" s="113"/>
      <c r="O960" s="113"/>
      <c r="Q960" s="26" t="b">
        <f t="shared" si="91"/>
        <v>1</v>
      </c>
      <c r="R960" s="54" t="str">
        <f t="shared" si="88"/>
        <v/>
      </c>
      <c r="S960" s="55" t="b">
        <f t="shared" si="89"/>
        <v>0</v>
      </c>
    </row>
    <row r="961" spans="2:19" ht="15" x14ac:dyDescent="0.2">
      <c r="B961" s="136"/>
      <c r="C961" s="136"/>
      <c r="D961" s="136"/>
      <c r="E961" s="136"/>
      <c r="F961" s="96"/>
      <c r="G961" s="96"/>
      <c r="H961" s="97"/>
      <c r="I961" s="98"/>
      <c r="J961" s="95" t="str">
        <f t="shared" si="86"/>
        <v/>
      </c>
      <c r="K961" s="95" t="str">
        <f t="shared" si="87"/>
        <v/>
      </c>
      <c r="L961" s="95" t="str">
        <f t="shared" si="90"/>
        <v/>
      </c>
      <c r="M961" s="113"/>
      <c r="N961" s="113"/>
      <c r="O961" s="113"/>
      <c r="Q961" s="26" t="b">
        <f t="shared" si="91"/>
        <v>1</v>
      </c>
      <c r="R961" s="54" t="str">
        <f t="shared" si="88"/>
        <v/>
      </c>
      <c r="S961" s="55" t="b">
        <f t="shared" si="89"/>
        <v>0</v>
      </c>
    </row>
    <row r="962" spans="2:19" ht="15" x14ac:dyDescent="0.2">
      <c r="B962" s="136"/>
      <c r="C962" s="136"/>
      <c r="D962" s="136"/>
      <c r="E962" s="136"/>
      <c r="F962" s="96"/>
      <c r="G962" s="96"/>
      <c r="H962" s="97"/>
      <c r="I962" s="98"/>
      <c r="J962" s="95" t="str">
        <f t="shared" si="86"/>
        <v/>
      </c>
      <c r="K962" s="95" t="str">
        <f t="shared" si="87"/>
        <v/>
      </c>
      <c r="L962" s="95" t="str">
        <f t="shared" si="90"/>
        <v/>
      </c>
      <c r="M962" s="113"/>
      <c r="N962" s="113"/>
      <c r="O962" s="113"/>
      <c r="Q962" s="26" t="b">
        <f t="shared" si="91"/>
        <v>1</v>
      </c>
      <c r="R962" s="54" t="str">
        <f t="shared" si="88"/>
        <v/>
      </c>
      <c r="S962" s="55" t="b">
        <f t="shared" si="89"/>
        <v>0</v>
      </c>
    </row>
    <row r="963" spans="2:19" ht="15" x14ac:dyDescent="0.2">
      <c r="B963" s="136"/>
      <c r="C963" s="136"/>
      <c r="D963" s="136"/>
      <c r="E963" s="136"/>
      <c r="F963" s="96"/>
      <c r="G963" s="96"/>
      <c r="H963" s="97"/>
      <c r="I963" s="98"/>
      <c r="J963" s="95" t="str">
        <f t="shared" si="86"/>
        <v/>
      </c>
      <c r="K963" s="95" t="str">
        <f t="shared" si="87"/>
        <v/>
      </c>
      <c r="L963" s="95" t="str">
        <f t="shared" si="90"/>
        <v/>
      </c>
      <c r="M963" s="113"/>
      <c r="N963" s="113"/>
      <c r="O963" s="113"/>
      <c r="Q963" s="26" t="b">
        <f t="shared" si="91"/>
        <v>1</v>
      </c>
      <c r="R963" s="54" t="str">
        <f t="shared" si="88"/>
        <v/>
      </c>
      <c r="S963" s="55" t="b">
        <f t="shared" si="89"/>
        <v>0</v>
      </c>
    </row>
    <row r="964" spans="2:19" ht="15" x14ac:dyDescent="0.2">
      <c r="B964" s="136"/>
      <c r="C964" s="136"/>
      <c r="D964" s="136"/>
      <c r="E964" s="136"/>
      <c r="F964" s="96"/>
      <c r="G964" s="96"/>
      <c r="H964" s="97"/>
      <c r="I964" s="98"/>
      <c r="J964" s="95" t="str">
        <f t="shared" si="86"/>
        <v/>
      </c>
      <c r="K964" s="95" t="str">
        <f t="shared" si="87"/>
        <v/>
      </c>
      <c r="L964" s="95" t="str">
        <f t="shared" si="90"/>
        <v/>
      </c>
      <c r="M964" s="113"/>
      <c r="N964" s="113"/>
      <c r="O964" s="113"/>
      <c r="Q964" s="26" t="b">
        <f t="shared" si="91"/>
        <v>1</v>
      </c>
      <c r="R964" s="54" t="str">
        <f t="shared" si="88"/>
        <v/>
      </c>
      <c r="S964" s="55" t="b">
        <f t="shared" si="89"/>
        <v>0</v>
      </c>
    </row>
    <row r="965" spans="2:19" ht="15" x14ac:dyDescent="0.2">
      <c r="B965" s="136"/>
      <c r="C965" s="136"/>
      <c r="D965" s="136"/>
      <c r="E965" s="136"/>
      <c r="F965" s="96"/>
      <c r="G965" s="96"/>
      <c r="H965" s="97"/>
      <c r="I965" s="98"/>
      <c r="J965" s="95" t="str">
        <f t="shared" si="86"/>
        <v/>
      </c>
      <c r="K965" s="95" t="str">
        <f t="shared" si="87"/>
        <v/>
      </c>
      <c r="L965" s="95" t="str">
        <f t="shared" si="90"/>
        <v/>
      </c>
      <c r="M965" s="113"/>
      <c r="N965" s="113"/>
      <c r="O965" s="113"/>
      <c r="Q965" s="26" t="b">
        <f t="shared" si="91"/>
        <v>1</v>
      </c>
      <c r="R965" s="54" t="str">
        <f t="shared" si="88"/>
        <v/>
      </c>
      <c r="S965" s="55" t="b">
        <f t="shared" si="89"/>
        <v>0</v>
      </c>
    </row>
    <row r="966" spans="2:19" ht="15" x14ac:dyDescent="0.2">
      <c r="B966" s="136"/>
      <c r="C966" s="136"/>
      <c r="D966" s="136"/>
      <c r="E966" s="136"/>
      <c r="F966" s="96"/>
      <c r="G966" s="96"/>
      <c r="H966" s="97"/>
      <c r="I966" s="98"/>
      <c r="J966" s="95" t="str">
        <f t="shared" si="86"/>
        <v/>
      </c>
      <c r="K966" s="95" t="str">
        <f t="shared" si="87"/>
        <v/>
      </c>
      <c r="L966" s="95" t="str">
        <f t="shared" si="90"/>
        <v/>
      </c>
      <c r="M966" s="113"/>
      <c r="N966" s="113"/>
      <c r="O966" s="113"/>
      <c r="Q966" s="26" t="b">
        <f t="shared" si="91"/>
        <v>1</v>
      </c>
      <c r="R966" s="54" t="str">
        <f t="shared" si="88"/>
        <v/>
      </c>
      <c r="S966" s="55" t="b">
        <f t="shared" si="89"/>
        <v>0</v>
      </c>
    </row>
    <row r="967" spans="2:19" ht="15" x14ac:dyDescent="0.2">
      <c r="B967" s="136"/>
      <c r="C967" s="136"/>
      <c r="D967" s="136"/>
      <c r="E967" s="136"/>
      <c r="F967" s="96"/>
      <c r="G967" s="96"/>
      <c r="H967" s="97"/>
      <c r="I967" s="98"/>
      <c r="J967" s="95" t="str">
        <f t="shared" si="86"/>
        <v/>
      </c>
      <c r="K967" s="95" t="str">
        <f t="shared" si="87"/>
        <v/>
      </c>
      <c r="L967" s="95" t="str">
        <f t="shared" si="90"/>
        <v/>
      </c>
      <c r="M967" s="113"/>
      <c r="N967" s="113"/>
      <c r="O967" s="113"/>
      <c r="Q967" s="26" t="b">
        <f t="shared" si="91"/>
        <v>1</v>
      </c>
      <c r="R967" s="54" t="str">
        <f t="shared" si="88"/>
        <v/>
      </c>
      <c r="S967" s="55" t="b">
        <f t="shared" si="89"/>
        <v>0</v>
      </c>
    </row>
    <row r="968" spans="2:19" ht="15" x14ac:dyDescent="0.2">
      <c r="B968" s="136"/>
      <c r="C968" s="136"/>
      <c r="D968" s="136"/>
      <c r="E968" s="136"/>
      <c r="F968" s="96"/>
      <c r="G968" s="96"/>
      <c r="H968" s="97"/>
      <c r="I968" s="98"/>
      <c r="J968" s="95" t="str">
        <f t="shared" si="86"/>
        <v/>
      </c>
      <c r="K968" s="95" t="str">
        <f t="shared" si="87"/>
        <v/>
      </c>
      <c r="L968" s="95" t="str">
        <f t="shared" si="90"/>
        <v/>
      </c>
      <c r="M968" s="113"/>
      <c r="N968" s="113"/>
      <c r="O968" s="113"/>
      <c r="Q968" s="26" t="b">
        <f t="shared" si="91"/>
        <v>1</v>
      </c>
      <c r="R968" s="54" t="str">
        <f t="shared" si="88"/>
        <v/>
      </c>
      <c r="S968" s="55" t="b">
        <f t="shared" si="89"/>
        <v>0</v>
      </c>
    </row>
    <row r="969" spans="2:19" ht="15" x14ac:dyDescent="0.2">
      <c r="B969" s="136"/>
      <c r="C969" s="136"/>
      <c r="D969" s="136"/>
      <c r="E969" s="136"/>
      <c r="F969" s="96"/>
      <c r="G969" s="96"/>
      <c r="H969" s="97"/>
      <c r="I969" s="98"/>
      <c r="J969" s="95" t="str">
        <f t="shared" si="86"/>
        <v/>
      </c>
      <c r="K969" s="95" t="str">
        <f t="shared" si="87"/>
        <v/>
      </c>
      <c r="L969" s="95" t="str">
        <f t="shared" si="90"/>
        <v/>
      </c>
      <c r="M969" s="113"/>
      <c r="N969" s="113"/>
      <c r="O969" s="113"/>
      <c r="Q969" s="26" t="b">
        <f t="shared" si="91"/>
        <v>1</v>
      </c>
      <c r="R969" s="54" t="str">
        <f t="shared" si="88"/>
        <v/>
      </c>
      <c r="S969" s="55" t="b">
        <f t="shared" si="89"/>
        <v>0</v>
      </c>
    </row>
    <row r="970" spans="2:19" ht="15" x14ac:dyDescent="0.2">
      <c r="B970" s="136"/>
      <c r="C970" s="136"/>
      <c r="D970" s="136"/>
      <c r="E970" s="136"/>
      <c r="F970" s="96"/>
      <c r="G970" s="96"/>
      <c r="H970" s="97"/>
      <c r="I970" s="98"/>
      <c r="J970" s="95" t="str">
        <f t="shared" si="86"/>
        <v/>
      </c>
      <c r="K970" s="95" t="str">
        <f t="shared" si="87"/>
        <v/>
      </c>
      <c r="L970" s="95" t="str">
        <f t="shared" si="90"/>
        <v/>
      </c>
      <c r="M970" s="113"/>
      <c r="N970" s="113"/>
      <c r="O970" s="113"/>
      <c r="Q970" s="26" t="b">
        <f t="shared" si="91"/>
        <v>1</v>
      </c>
      <c r="R970" s="54" t="str">
        <f t="shared" si="88"/>
        <v/>
      </c>
      <c r="S970" s="55" t="b">
        <f t="shared" si="89"/>
        <v>0</v>
      </c>
    </row>
    <row r="971" spans="2:19" ht="15" x14ac:dyDescent="0.2">
      <c r="B971" s="136"/>
      <c r="C971" s="136"/>
      <c r="D971" s="136"/>
      <c r="E971" s="136"/>
      <c r="F971" s="96"/>
      <c r="G971" s="96"/>
      <c r="H971" s="97"/>
      <c r="I971" s="98"/>
      <c r="J971" s="95" t="str">
        <f t="shared" si="86"/>
        <v/>
      </c>
      <c r="K971" s="95" t="str">
        <f t="shared" si="87"/>
        <v/>
      </c>
      <c r="L971" s="95" t="str">
        <f t="shared" si="90"/>
        <v/>
      </c>
      <c r="M971" s="113"/>
      <c r="N971" s="113"/>
      <c r="O971" s="113"/>
      <c r="Q971" s="26" t="b">
        <f t="shared" si="91"/>
        <v>1</v>
      </c>
      <c r="R971" s="54" t="str">
        <f t="shared" si="88"/>
        <v/>
      </c>
      <c r="S971" s="55" t="b">
        <f t="shared" si="89"/>
        <v>0</v>
      </c>
    </row>
    <row r="972" spans="2:19" ht="15" x14ac:dyDescent="0.2">
      <c r="B972" s="136"/>
      <c r="C972" s="136"/>
      <c r="D972" s="136"/>
      <c r="E972" s="136"/>
      <c r="F972" s="96"/>
      <c r="G972" s="96"/>
      <c r="H972" s="97"/>
      <c r="I972" s="98"/>
      <c r="J972" s="95" t="str">
        <f t="shared" si="86"/>
        <v/>
      </c>
      <c r="K972" s="95" t="str">
        <f t="shared" si="87"/>
        <v/>
      </c>
      <c r="L972" s="95" t="str">
        <f t="shared" si="90"/>
        <v/>
      </c>
      <c r="M972" s="113"/>
      <c r="N972" s="113"/>
      <c r="O972" s="113"/>
      <c r="Q972" s="26" t="b">
        <f t="shared" si="91"/>
        <v>1</v>
      </c>
      <c r="R972" s="54" t="str">
        <f t="shared" si="88"/>
        <v/>
      </c>
      <c r="S972" s="55" t="b">
        <f t="shared" si="89"/>
        <v>0</v>
      </c>
    </row>
    <row r="973" spans="2:19" ht="15" x14ac:dyDescent="0.2">
      <c r="B973" s="136"/>
      <c r="C973" s="136"/>
      <c r="D973" s="136"/>
      <c r="E973" s="136"/>
      <c r="F973" s="96"/>
      <c r="G973" s="96"/>
      <c r="H973" s="97"/>
      <c r="I973" s="98"/>
      <c r="J973" s="95" t="str">
        <f t="shared" si="86"/>
        <v/>
      </c>
      <c r="K973" s="95" t="str">
        <f t="shared" si="87"/>
        <v/>
      </c>
      <c r="L973" s="95" t="str">
        <f t="shared" si="90"/>
        <v/>
      </c>
      <c r="M973" s="113"/>
      <c r="N973" s="113"/>
      <c r="O973" s="113"/>
      <c r="Q973" s="26" t="b">
        <f t="shared" si="91"/>
        <v>1</v>
      </c>
      <c r="R973" s="54" t="str">
        <f t="shared" si="88"/>
        <v/>
      </c>
      <c r="S973" s="55" t="b">
        <f t="shared" si="89"/>
        <v>0</v>
      </c>
    </row>
    <row r="974" spans="2:19" ht="15" x14ac:dyDescent="0.2">
      <c r="B974" s="136"/>
      <c r="C974" s="136"/>
      <c r="D974" s="136"/>
      <c r="E974" s="136"/>
      <c r="F974" s="96"/>
      <c r="G974" s="96"/>
      <c r="H974" s="97"/>
      <c r="I974" s="98"/>
      <c r="J974" s="95" t="str">
        <f t="shared" si="86"/>
        <v/>
      </c>
      <c r="K974" s="95" t="str">
        <f t="shared" si="87"/>
        <v/>
      </c>
      <c r="L974" s="95" t="str">
        <f t="shared" si="90"/>
        <v/>
      </c>
      <c r="M974" s="113"/>
      <c r="N974" s="113"/>
      <c r="O974" s="113"/>
      <c r="Q974" s="26" t="b">
        <f t="shared" si="91"/>
        <v>1</v>
      </c>
      <c r="R974" s="54" t="str">
        <f t="shared" si="88"/>
        <v/>
      </c>
      <c r="S974" s="55" t="b">
        <f t="shared" si="89"/>
        <v>0</v>
      </c>
    </row>
    <row r="975" spans="2:19" ht="15" x14ac:dyDescent="0.2">
      <c r="B975" s="136"/>
      <c r="C975" s="136"/>
      <c r="D975" s="136"/>
      <c r="E975" s="136"/>
      <c r="F975" s="96"/>
      <c r="G975" s="96"/>
      <c r="H975" s="97"/>
      <c r="I975" s="98"/>
      <c r="J975" s="95" t="str">
        <f t="shared" si="86"/>
        <v/>
      </c>
      <c r="K975" s="95" t="str">
        <f t="shared" si="87"/>
        <v/>
      </c>
      <c r="L975" s="95" t="str">
        <f t="shared" si="90"/>
        <v/>
      </c>
      <c r="M975" s="113"/>
      <c r="N975" s="113"/>
      <c r="O975" s="113"/>
      <c r="Q975" s="26" t="b">
        <f t="shared" si="91"/>
        <v>1</v>
      </c>
      <c r="R975" s="54" t="str">
        <f t="shared" si="88"/>
        <v/>
      </c>
      <c r="S975" s="55" t="b">
        <f t="shared" si="89"/>
        <v>0</v>
      </c>
    </row>
    <row r="976" spans="2:19" ht="15" x14ac:dyDescent="0.2">
      <c r="B976" s="136"/>
      <c r="C976" s="136"/>
      <c r="D976" s="136"/>
      <c r="E976" s="136"/>
      <c r="F976" s="96"/>
      <c r="G976" s="96"/>
      <c r="H976" s="97"/>
      <c r="I976" s="98"/>
      <c r="J976" s="95" t="str">
        <f t="shared" si="86"/>
        <v/>
      </c>
      <c r="K976" s="95" t="str">
        <f t="shared" si="87"/>
        <v/>
      </c>
      <c r="L976" s="95" t="str">
        <f t="shared" si="90"/>
        <v/>
      </c>
      <c r="M976" s="113"/>
      <c r="N976" s="113"/>
      <c r="O976" s="113"/>
      <c r="Q976" s="26" t="b">
        <f t="shared" si="91"/>
        <v>1</v>
      </c>
      <c r="R976" s="54" t="str">
        <f t="shared" si="88"/>
        <v/>
      </c>
      <c r="S976" s="55" t="b">
        <f t="shared" si="89"/>
        <v>0</v>
      </c>
    </row>
    <row r="977" spans="2:19" ht="15" x14ac:dyDescent="0.2">
      <c r="B977" s="136"/>
      <c r="C977" s="136"/>
      <c r="D977" s="136"/>
      <c r="E977" s="136"/>
      <c r="F977" s="96"/>
      <c r="G977" s="96"/>
      <c r="H977" s="97"/>
      <c r="I977" s="98"/>
      <c r="J977" s="95" t="str">
        <f t="shared" si="86"/>
        <v/>
      </c>
      <c r="K977" s="95" t="str">
        <f t="shared" si="87"/>
        <v/>
      </c>
      <c r="L977" s="95" t="str">
        <f t="shared" si="90"/>
        <v/>
      </c>
      <c r="M977" s="113"/>
      <c r="N977" s="113"/>
      <c r="O977" s="113"/>
      <c r="Q977" s="26" t="b">
        <f t="shared" si="91"/>
        <v>1</v>
      </c>
      <c r="R977" s="54" t="str">
        <f t="shared" si="88"/>
        <v/>
      </c>
      <c r="S977" s="55" t="b">
        <f t="shared" si="89"/>
        <v>0</v>
      </c>
    </row>
    <row r="978" spans="2:19" ht="15" x14ac:dyDescent="0.2">
      <c r="B978" s="136"/>
      <c r="C978" s="136"/>
      <c r="D978" s="136"/>
      <c r="E978" s="136"/>
      <c r="F978" s="96"/>
      <c r="G978" s="96"/>
      <c r="H978" s="97"/>
      <c r="I978" s="98"/>
      <c r="J978" s="95" t="str">
        <f t="shared" si="86"/>
        <v/>
      </c>
      <c r="K978" s="95" t="str">
        <f t="shared" si="87"/>
        <v/>
      </c>
      <c r="L978" s="95" t="str">
        <f t="shared" si="90"/>
        <v/>
      </c>
      <c r="M978" s="113"/>
      <c r="N978" s="113"/>
      <c r="O978" s="113"/>
      <c r="Q978" s="26" t="b">
        <f t="shared" si="91"/>
        <v>1</v>
      </c>
      <c r="R978" s="54" t="str">
        <f t="shared" si="88"/>
        <v/>
      </c>
      <c r="S978" s="55" t="b">
        <f t="shared" si="89"/>
        <v>0</v>
      </c>
    </row>
    <row r="979" spans="2:19" ht="15" x14ac:dyDescent="0.2">
      <c r="B979" s="136"/>
      <c r="C979" s="136"/>
      <c r="D979" s="136"/>
      <c r="E979" s="136"/>
      <c r="F979" s="96"/>
      <c r="G979" s="96"/>
      <c r="H979" s="97"/>
      <c r="I979" s="98"/>
      <c r="J979" s="95" t="str">
        <f t="shared" si="86"/>
        <v/>
      </c>
      <c r="K979" s="95" t="str">
        <f t="shared" si="87"/>
        <v/>
      </c>
      <c r="L979" s="95" t="str">
        <f t="shared" si="90"/>
        <v/>
      </c>
      <c r="M979" s="113"/>
      <c r="N979" s="113"/>
      <c r="O979" s="113"/>
      <c r="Q979" s="26" t="b">
        <f t="shared" si="91"/>
        <v>1</v>
      </c>
      <c r="R979" s="54" t="str">
        <f t="shared" si="88"/>
        <v/>
      </c>
      <c r="S979" s="55" t="b">
        <f t="shared" si="89"/>
        <v>0</v>
      </c>
    </row>
    <row r="980" spans="2:19" ht="15" x14ac:dyDescent="0.2">
      <c r="B980" s="136"/>
      <c r="C980" s="136"/>
      <c r="D980" s="136"/>
      <c r="E980" s="136"/>
      <c r="F980" s="96"/>
      <c r="G980" s="96"/>
      <c r="H980" s="97"/>
      <c r="I980" s="98"/>
      <c r="J980" s="95" t="str">
        <f t="shared" si="86"/>
        <v/>
      </c>
      <c r="K980" s="95" t="str">
        <f t="shared" si="87"/>
        <v/>
      </c>
      <c r="L980" s="95" t="str">
        <f t="shared" si="90"/>
        <v/>
      </c>
      <c r="M980" s="113"/>
      <c r="N980" s="113"/>
      <c r="O980" s="113"/>
      <c r="Q980" s="26" t="b">
        <f t="shared" si="91"/>
        <v>1</v>
      </c>
      <c r="R980" s="54" t="str">
        <f t="shared" si="88"/>
        <v/>
      </c>
      <c r="S980" s="55" t="b">
        <f t="shared" si="89"/>
        <v>0</v>
      </c>
    </row>
    <row r="981" spans="2:19" ht="15" x14ac:dyDescent="0.2">
      <c r="B981" s="136"/>
      <c r="C981" s="136"/>
      <c r="D981" s="136"/>
      <c r="E981" s="136"/>
      <c r="F981" s="96"/>
      <c r="G981" s="96"/>
      <c r="H981" s="97"/>
      <c r="I981" s="98"/>
      <c r="J981" s="95" t="str">
        <f t="shared" si="86"/>
        <v/>
      </c>
      <c r="K981" s="95" t="str">
        <f t="shared" si="87"/>
        <v/>
      </c>
      <c r="L981" s="95" t="str">
        <f t="shared" si="90"/>
        <v/>
      </c>
      <c r="M981" s="113"/>
      <c r="N981" s="113"/>
      <c r="O981" s="113"/>
      <c r="Q981" s="26" t="b">
        <f t="shared" si="91"/>
        <v>1</v>
      </c>
      <c r="R981" s="54" t="str">
        <f t="shared" si="88"/>
        <v/>
      </c>
      <c r="S981" s="55" t="b">
        <f t="shared" si="89"/>
        <v>0</v>
      </c>
    </row>
    <row r="982" spans="2:19" ht="15" x14ac:dyDescent="0.2">
      <c r="B982" s="136"/>
      <c r="C982" s="136"/>
      <c r="D982" s="136"/>
      <c r="E982" s="136"/>
      <c r="F982" s="96"/>
      <c r="G982" s="96"/>
      <c r="H982" s="97"/>
      <c r="I982" s="98"/>
      <c r="J982" s="95" t="str">
        <f t="shared" si="86"/>
        <v/>
      </c>
      <c r="K982" s="95" t="str">
        <f t="shared" si="87"/>
        <v/>
      </c>
      <c r="L982" s="95" t="str">
        <f t="shared" si="90"/>
        <v/>
      </c>
      <c r="M982" s="113"/>
      <c r="N982" s="113"/>
      <c r="O982" s="113"/>
      <c r="Q982" s="26" t="b">
        <f t="shared" si="91"/>
        <v>1</v>
      </c>
      <c r="R982" s="54" t="str">
        <f t="shared" si="88"/>
        <v/>
      </c>
      <c r="S982" s="55" t="b">
        <f t="shared" si="89"/>
        <v>0</v>
      </c>
    </row>
    <row r="983" spans="2:19" ht="15" x14ac:dyDescent="0.2">
      <c r="B983" s="136"/>
      <c r="C983" s="136"/>
      <c r="D983" s="136"/>
      <c r="E983" s="136"/>
      <c r="F983" s="96"/>
      <c r="G983" s="96"/>
      <c r="H983" s="97"/>
      <c r="I983" s="98"/>
      <c r="J983" s="95" t="str">
        <f t="shared" si="86"/>
        <v/>
      </c>
      <c r="K983" s="95" t="str">
        <f t="shared" si="87"/>
        <v/>
      </c>
      <c r="L983" s="95" t="str">
        <f t="shared" si="90"/>
        <v/>
      </c>
      <c r="M983" s="113"/>
      <c r="N983" s="113"/>
      <c r="O983" s="113"/>
      <c r="Q983" s="26" t="b">
        <f t="shared" si="91"/>
        <v>1</v>
      </c>
      <c r="R983" s="54" t="str">
        <f t="shared" si="88"/>
        <v/>
      </c>
      <c r="S983" s="55" t="b">
        <f t="shared" si="89"/>
        <v>0</v>
      </c>
    </row>
    <row r="984" spans="2:19" ht="15" x14ac:dyDescent="0.2">
      <c r="B984" s="136"/>
      <c r="C984" s="136"/>
      <c r="D984" s="136"/>
      <c r="E984" s="136"/>
      <c r="F984" s="96"/>
      <c r="G984" s="96"/>
      <c r="H984" s="97"/>
      <c r="I984" s="98"/>
      <c r="J984" s="95" t="str">
        <f t="shared" si="86"/>
        <v/>
      </c>
      <c r="K984" s="95" t="str">
        <f t="shared" si="87"/>
        <v/>
      </c>
      <c r="L984" s="95" t="str">
        <f t="shared" si="90"/>
        <v/>
      </c>
      <c r="M984" s="113"/>
      <c r="N984" s="113"/>
      <c r="O984" s="113"/>
      <c r="Q984" s="26" t="b">
        <f t="shared" si="91"/>
        <v>1</v>
      </c>
      <c r="R984" s="54" t="str">
        <f t="shared" si="88"/>
        <v/>
      </c>
      <c r="S984" s="55" t="b">
        <f t="shared" si="89"/>
        <v>0</v>
      </c>
    </row>
    <row r="985" spans="2:19" ht="15" x14ac:dyDescent="0.2">
      <c r="B985" s="136"/>
      <c r="C985" s="136"/>
      <c r="D985" s="136"/>
      <c r="E985" s="136"/>
      <c r="F985" s="96"/>
      <c r="G985" s="96"/>
      <c r="H985" s="97"/>
      <c r="I985" s="98"/>
      <c r="J985" s="95" t="str">
        <f t="shared" si="86"/>
        <v/>
      </c>
      <c r="K985" s="95" t="str">
        <f t="shared" si="87"/>
        <v/>
      </c>
      <c r="L985" s="95" t="str">
        <f t="shared" si="90"/>
        <v/>
      </c>
      <c r="M985" s="113"/>
      <c r="N985" s="113"/>
      <c r="O985" s="113"/>
      <c r="Q985" s="26" t="b">
        <f t="shared" si="91"/>
        <v>1</v>
      </c>
      <c r="R985" s="54" t="str">
        <f t="shared" si="88"/>
        <v/>
      </c>
      <c r="S985" s="55" t="b">
        <f t="shared" si="89"/>
        <v>0</v>
      </c>
    </row>
    <row r="986" spans="2:19" ht="15" x14ac:dyDescent="0.2">
      <c r="B986" s="136"/>
      <c r="C986" s="136"/>
      <c r="D986" s="136"/>
      <c r="E986" s="136"/>
      <c r="F986" s="96"/>
      <c r="G986" s="96"/>
      <c r="H986" s="97"/>
      <c r="I986" s="98"/>
      <c r="J986" s="95" t="str">
        <f t="shared" si="86"/>
        <v/>
      </c>
      <c r="K986" s="95" t="str">
        <f t="shared" si="87"/>
        <v/>
      </c>
      <c r="L986" s="95" t="str">
        <f t="shared" si="90"/>
        <v/>
      </c>
      <c r="M986" s="113"/>
      <c r="N986" s="113"/>
      <c r="O986" s="113"/>
      <c r="Q986" s="26" t="b">
        <f t="shared" si="91"/>
        <v>1</v>
      </c>
      <c r="R986" s="54" t="str">
        <f t="shared" si="88"/>
        <v/>
      </c>
      <c r="S986" s="55" t="b">
        <f t="shared" si="89"/>
        <v>0</v>
      </c>
    </row>
    <row r="987" spans="2:19" ht="15" x14ac:dyDescent="0.2">
      <c r="B987" s="136"/>
      <c r="C987" s="136"/>
      <c r="D987" s="136"/>
      <c r="E987" s="136"/>
      <c r="F987" s="96"/>
      <c r="G987" s="96"/>
      <c r="H987" s="97"/>
      <c r="I987" s="98"/>
      <c r="J987" s="95" t="str">
        <f t="shared" si="86"/>
        <v/>
      </c>
      <c r="K987" s="95" t="str">
        <f t="shared" si="87"/>
        <v/>
      </c>
      <c r="L987" s="95" t="str">
        <f t="shared" si="90"/>
        <v/>
      </c>
      <c r="M987" s="113"/>
      <c r="N987" s="113"/>
      <c r="O987" s="113"/>
      <c r="Q987" s="26" t="b">
        <f t="shared" si="91"/>
        <v>1</v>
      </c>
      <c r="R987" s="54" t="str">
        <f t="shared" si="88"/>
        <v/>
      </c>
      <c r="S987" s="55" t="b">
        <f t="shared" si="89"/>
        <v>0</v>
      </c>
    </row>
    <row r="988" spans="2:19" ht="15" x14ac:dyDescent="0.2">
      <c r="B988" s="136"/>
      <c r="C988" s="136"/>
      <c r="D988" s="136"/>
      <c r="E988" s="136"/>
      <c r="F988" s="96"/>
      <c r="G988" s="96"/>
      <c r="H988" s="97"/>
      <c r="I988" s="98"/>
      <c r="J988" s="95" t="str">
        <f t="shared" si="86"/>
        <v/>
      </c>
      <c r="K988" s="95" t="str">
        <f t="shared" si="87"/>
        <v/>
      </c>
      <c r="L988" s="95" t="str">
        <f t="shared" si="90"/>
        <v/>
      </c>
      <c r="M988" s="113"/>
      <c r="N988" s="113"/>
      <c r="O988" s="113"/>
      <c r="Q988" s="26" t="b">
        <f t="shared" si="91"/>
        <v>1</v>
      </c>
      <c r="R988" s="54" t="str">
        <f t="shared" si="88"/>
        <v/>
      </c>
      <c r="S988" s="55" t="b">
        <f t="shared" si="89"/>
        <v>0</v>
      </c>
    </row>
    <row r="989" spans="2:19" ht="15" x14ac:dyDescent="0.2">
      <c r="B989" s="136"/>
      <c r="C989" s="136"/>
      <c r="D989" s="136"/>
      <c r="E989" s="136"/>
      <c r="F989" s="96"/>
      <c r="G989" s="96"/>
      <c r="H989" s="97"/>
      <c r="I989" s="98"/>
      <c r="J989" s="95" t="str">
        <f t="shared" si="86"/>
        <v/>
      </c>
      <c r="K989" s="95" t="str">
        <f t="shared" si="87"/>
        <v/>
      </c>
      <c r="L989" s="95" t="str">
        <f t="shared" si="90"/>
        <v/>
      </c>
      <c r="M989" s="113"/>
      <c r="N989" s="113"/>
      <c r="O989" s="113"/>
      <c r="Q989" s="26" t="b">
        <f t="shared" si="91"/>
        <v>1</v>
      </c>
      <c r="R989" s="54" t="str">
        <f t="shared" si="88"/>
        <v/>
      </c>
      <c r="S989" s="55" t="b">
        <f t="shared" si="89"/>
        <v>0</v>
      </c>
    </row>
    <row r="990" spans="2:19" ht="15" x14ac:dyDescent="0.2">
      <c r="B990" s="136"/>
      <c r="C990" s="136"/>
      <c r="D990" s="136"/>
      <c r="E990" s="136"/>
      <c r="F990" s="96"/>
      <c r="G990" s="96"/>
      <c r="H990" s="97"/>
      <c r="I990" s="98"/>
      <c r="J990" s="95" t="str">
        <f t="shared" si="86"/>
        <v/>
      </c>
      <c r="K990" s="95" t="str">
        <f t="shared" si="87"/>
        <v/>
      </c>
      <c r="L990" s="95" t="str">
        <f t="shared" si="90"/>
        <v/>
      </c>
      <c r="M990" s="113"/>
      <c r="N990" s="113"/>
      <c r="O990" s="113"/>
      <c r="Q990" s="26" t="b">
        <f t="shared" si="91"/>
        <v>1</v>
      </c>
      <c r="R990" s="54" t="str">
        <f t="shared" si="88"/>
        <v/>
      </c>
      <c r="S990" s="55" t="b">
        <f t="shared" si="89"/>
        <v>0</v>
      </c>
    </row>
    <row r="991" spans="2:19" ht="15" x14ac:dyDescent="0.2">
      <c r="B991" s="136"/>
      <c r="C991" s="136"/>
      <c r="D991" s="136"/>
      <c r="E991" s="136"/>
      <c r="F991" s="96"/>
      <c r="G991" s="96"/>
      <c r="H991" s="97"/>
      <c r="I991" s="98"/>
      <c r="J991" s="95" t="str">
        <f t="shared" ref="J991:J1054" si="92">IF(OR(ISBLANK(H991),ISBLANK(I991),ISBLANK(G991)),"",ROUND(IF(G991="O",G$23*H991*I991,IF(I991&lt;X$8,G$22*H991,IF(I991&gt;=Y$8,I$22*H991,H$22*I991*H991))),0))</f>
        <v/>
      </c>
      <c r="K991" s="95" t="str">
        <f t="shared" ref="K991:K1054" si="93">IF(OR(ISBLANK(J991),J991=""),"",ROUND(J991*J$21,0))</f>
        <v/>
      </c>
      <c r="L991" s="95" t="str">
        <f t="shared" si="90"/>
        <v/>
      </c>
      <c r="M991" s="113"/>
      <c r="N991" s="113"/>
      <c r="O991" s="113"/>
      <c r="Q991" s="26" t="b">
        <f t="shared" si="91"/>
        <v>1</v>
      </c>
      <c r="R991" s="54" t="str">
        <f t="shared" ref="R991:R1054" si="94">IF(S991,"Cette ligne est incomplète, veuillez remplir tous les champs obligatoires","")</f>
        <v/>
      </c>
      <c r="S991" s="55" t="b">
        <f t="shared" ref="S991:S1054" si="95">AND(NOT(Q991),COUNTA(B991:I991)&lt;&gt;5)</f>
        <v>0</v>
      </c>
    </row>
    <row r="992" spans="2:19" ht="15" x14ac:dyDescent="0.2">
      <c r="B992" s="136"/>
      <c r="C992" s="136"/>
      <c r="D992" s="136"/>
      <c r="E992" s="136"/>
      <c r="F992" s="96"/>
      <c r="G992" s="96"/>
      <c r="H992" s="97"/>
      <c r="I992" s="98"/>
      <c r="J992" s="95" t="str">
        <f t="shared" si="92"/>
        <v/>
      </c>
      <c r="K992" s="95" t="str">
        <f t="shared" si="93"/>
        <v/>
      </c>
      <c r="L992" s="95" t="str">
        <f t="shared" ref="L992:L1055" si="96">IF(K992="","",J992-K992)</f>
        <v/>
      </c>
      <c r="M992" s="113"/>
      <c r="N992" s="113"/>
      <c r="O992" s="113"/>
      <c r="Q992" s="26" t="b">
        <f t="shared" ref="Q992:Q1055" si="97">AND(COUNTA(B992:I992)=0,ISBLANK(M992))</f>
        <v>1</v>
      </c>
      <c r="R992" s="54" t="str">
        <f t="shared" si="94"/>
        <v/>
      </c>
      <c r="S992" s="55" t="b">
        <f t="shared" si="95"/>
        <v>0</v>
      </c>
    </row>
    <row r="993" spans="2:19" ht="15" x14ac:dyDescent="0.2">
      <c r="B993" s="136"/>
      <c r="C993" s="136"/>
      <c r="D993" s="136"/>
      <c r="E993" s="136"/>
      <c r="F993" s="96"/>
      <c r="G993" s="96"/>
      <c r="H993" s="97"/>
      <c r="I993" s="98"/>
      <c r="J993" s="95" t="str">
        <f t="shared" si="92"/>
        <v/>
      </c>
      <c r="K993" s="95" t="str">
        <f t="shared" si="93"/>
        <v/>
      </c>
      <c r="L993" s="95" t="str">
        <f t="shared" si="96"/>
        <v/>
      </c>
      <c r="M993" s="113"/>
      <c r="N993" s="113"/>
      <c r="O993" s="113"/>
      <c r="Q993" s="26" t="b">
        <f t="shared" si="97"/>
        <v>1</v>
      </c>
      <c r="R993" s="54" t="str">
        <f t="shared" si="94"/>
        <v/>
      </c>
      <c r="S993" s="55" t="b">
        <f t="shared" si="95"/>
        <v>0</v>
      </c>
    </row>
    <row r="994" spans="2:19" ht="15" x14ac:dyDescent="0.2">
      <c r="B994" s="136"/>
      <c r="C994" s="136"/>
      <c r="D994" s="136"/>
      <c r="E994" s="136"/>
      <c r="F994" s="96"/>
      <c r="G994" s="96"/>
      <c r="H994" s="97"/>
      <c r="I994" s="98"/>
      <c r="J994" s="95" t="str">
        <f t="shared" si="92"/>
        <v/>
      </c>
      <c r="K994" s="95" t="str">
        <f t="shared" si="93"/>
        <v/>
      </c>
      <c r="L994" s="95" t="str">
        <f t="shared" si="96"/>
        <v/>
      </c>
      <c r="M994" s="113"/>
      <c r="N994" s="113"/>
      <c r="O994" s="113"/>
      <c r="Q994" s="26" t="b">
        <f t="shared" si="97"/>
        <v>1</v>
      </c>
      <c r="R994" s="54" t="str">
        <f t="shared" si="94"/>
        <v/>
      </c>
      <c r="S994" s="55" t="b">
        <f t="shared" si="95"/>
        <v>0</v>
      </c>
    </row>
    <row r="995" spans="2:19" ht="15" x14ac:dyDescent="0.2">
      <c r="B995" s="136"/>
      <c r="C995" s="136"/>
      <c r="D995" s="136"/>
      <c r="E995" s="136"/>
      <c r="F995" s="96"/>
      <c r="G995" s="96"/>
      <c r="H995" s="97"/>
      <c r="I995" s="98"/>
      <c r="J995" s="95" t="str">
        <f t="shared" si="92"/>
        <v/>
      </c>
      <c r="K995" s="95" t="str">
        <f t="shared" si="93"/>
        <v/>
      </c>
      <c r="L995" s="95" t="str">
        <f t="shared" si="96"/>
        <v/>
      </c>
      <c r="M995" s="113"/>
      <c r="N995" s="113"/>
      <c r="O995" s="113"/>
      <c r="Q995" s="26" t="b">
        <f t="shared" si="97"/>
        <v>1</v>
      </c>
      <c r="R995" s="54" t="str">
        <f t="shared" si="94"/>
        <v/>
      </c>
      <c r="S995" s="55" t="b">
        <f t="shared" si="95"/>
        <v>0</v>
      </c>
    </row>
    <row r="996" spans="2:19" ht="15" x14ac:dyDescent="0.2">
      <c r="B996" s="136"/>
      <c r="C996" s="136"/>
      <c r="D996" s="136"/>
      <c r="E996" s="136"/>
      <c r="F996" s="96"/>
      <c r="G996" s="96"/>
      <c r="H996" s="97"/>
      <c r="I996" s="98"/>
      <c r="J996" s="95" t="str">
        <f t="shared" si="92"/>
        <v/>
      </c>
      <c r="K996" s="95" t="str">
        <f t="shared" si="93"/>
        <v/>
      </c>
      <c r="L996" s="95" t="str">
        <f t="shared" si="96"/>
        <v/>
      </c>
      <c r="M996" s="113"/>
      <c r="N996" s="113"/>
      <c r="O996" s="113"/>
      <c r="Q996" s="26" t="b">
        <f t="shared" si="97"/>
        <v>1</v>
      </c>
      <c r="R996" s="54" t="str">
        <f t="shared" si="94"/>
        <v/>
      </c>
      <c r="S996" s="55" t="b">
        <f t="shared" si="95"/>
        <v>0</v>
      </c>
    </row>
    <row r="997" spans="2:19" ht="15" x14ac:dyDescent="0.2">
      <c r="B997" s="136"/>
      <c r="C997" s="136"/>
      <c r="D997" s="136"/>
      <c r="E997" s="136"/>
      <c r="F997" s="96"/>
      <c r="G997" s="96"/>
      <c r="H997" s="97"/>
      <c r="I997" s="98"/>
      <c r="J997" s="95" t="str">
        <f t="shared" si="92"/>
        <v/>
      </c>
      <c r="K997" s="95" t="str">
        <f t="shared" si="93"/>
        <v/>
      </c>
      <c r="L997" s="95" t="str">
        <f t="shared" si="96"/>
        <v/>
      </c>
      <c r="M997" s="113"/>
      <c r="N997" s="113"/>
      <c r="O997" s="113"/>
      <c r="Q997" s="26" t="b">
        <f t="shared" si="97"/>
        <v>1</v>
      </c>
      <c r="R997" s="54" t="str">
        <f t="shared" si="94"/>
        <v/>
      </c>
      <c r="S997" s="55" t="b">
        <f t="shared" si="95"/>
        <v>0</v>
      </c>
    </row>
    <row r="998" spans="2:19" ht="15" x14ac:dyDescent="0.2">
      <c r="B998" s="136"/>
      <c r="C998" s="136"/>
      <c r="D998" s="136"/>
      <c r="E998" s="136"/>
      <c r="F998" s="96"/>
      <c r="G998" s="96"/>
      <c r="H998" s="97"/>
      <c r="I998" s="98"/>
      <c r="J998" s="95" t="str">
        <f t="shared" si="92"/>
        <v/>
      </c>
      <c r="K998" s="95" t="str">
        <f t="shared" si="93"/>
        <v/>
      </c>
      <c r="L998" s="95" t="str">
        <f t="shared" si="96"/>
        <v/>
      </c>
      <c r="M998" s="113"/>
      <c r="N998" s="113"/>
      <c r="O998" s="113"/>
      <c r="Q998" s="26" t="b">
        <f t="shared" si="97"/>
        <v>1</v>
      </c>
      <c r="R998" s="54" t="str">
        <f t="shared" si="94"/>
        <v/>
      </c>
      <c r="S998" s="55" t="b">
        <f t="shared" si="95"/>
        <v>0</v>
      </c>
    </row>
    <row r="999" spans="2:19" ht="15" x14ac:dyDescent="0.2">
      <c r="B999" s="136"/>
      <c r="C999" s="136"/>
      <c r="D999" s="136"/>
      <c r="E999" s="136"/>
      <c r="F999" s="96"/>
      <c r="G999" s="96"/>
      <c r="H999" s="97"/>
      <c r="I999" s="98"/>
      <c r="J999" s="95" t="str">
        <f t="shared" si="92"/>
        <v/>
      </c>
      <c r="K999" s="95" t="str">
        <f t="shared" si="93"/>
        <v/>
      </c>
      <c r="L999" s="95" t="str">
        <f t="shared" si="96"/>
        <v/>
      </c>
      <c r="M999" s="113"/>
      <c r="N999" s="113"/>
      <c r="O999" s="113"/>
      <c r="Q999" s="26" t="b">
        <f t="shared" si="97"/>
        <v>1</v>
      </c>
      <c r="R999" s="54" t="str">
        <f t="shared" si="94"/>
        <v/>
      </c>
      <c r="S999" s="55" t="b">
        <f t="shared" si="95"/>
        <v>0</v>
      </c>
    </row>
    <row r="1000" spans="2:19" ht="15" x14ac:dyDescent="0.2">
      <c r="B1000" s="136"/>
      <c r="C1000" s="136"/>
      <c r="D1000" s="136"/>
      <c r="E1000" s="136"/>
      <c r="F1000" s="96"/>
      <c r="G1000" s="96"/>
      <c r="H1000" s="97"/>
      <c r="I1000" s="98"/>
      <c r="J1000" s="95" t="str">
        <f t="shared" si="92"/>
        <v/>
      </c>
      <c r="K1000" s="95" t="str">
        <f t="shared" si="93"/>
        <v/>
      </c>
      <c r="L1000" s="95" t="str">
        <f t="shared" si="96"/>
        <v/>
      </c>
      <c r="M1000" s="113"/>
      <c r="N1000" s="113"/>
      <c r="O1000" s="113"/>
      <c r="Q1000" s="26" t="b">
        <f t="shared" si="97"/>
        <v>1</v>
      </c>
      <c r="R1000" s="54" t="str">
        <f t="shared" si="94"/>
        <v/>
      </c>
      <c r="S1000" s="55" t="b">
        <f t="shared" si="95"/>
        <v>0</v>
      </c>
    </row>
    <row r="1001" spans="2:19" ht="15" x14ac:dyDescent="0.2">
      <c r="B1001" s="136"/>
      <c r="C1001" s="136"/>
      <c r="D1001" s="136"/>
      <c r="E1001" s="136"/>
      <c r="F1001" s="96"/>
      <c r="G1001" s="96"/>
      <c r="H1001" s="97"/>
      <c r="I1001" s="98"/>
      <c r="J1001" s="95" t="str">
        <f t="shared" si="92"/>
        <v/>
      </c>
      <c r="K1001" s="95" t="str">
        <f t="shared" si="93"/>
        <v/>
      </c>
      <c r="L1001" s="95" t="str">
        <f t="shared" si="96"/>
        <v/>
      </c>
      <c r="M1001" s="113"/>
      <c r="N1001" s="113"/>
      <c r="O1001" s="113"/>
      <c r="Q1001" s="26" t="b">
        <f t="shared" si="97"/>
        <v>1</v>
      </c>
      <c r="R1001" s="54" t="str">
        <f t="shared" si="94"/>
        <v/>
      </c>
      <c r="S1001" s="55" t="b">
        <f t="shared" si="95"/>
        <v>0</v>
      </c>
    </row>
    <row r="1002" spans="2:19" ht="15" x14ac:dyDescent="0.2">
      <c r="B1002" s="136"/>
      <c r="C1002" s="136"/>
      <c r="D1002" s="136"/>
      <c r="E1002" s="136"/>
      <c r="F1002" s="96"/>
      <c r="G1002" s="96"/>
      <c r="H1002" s="97"/>
      <c r="I1002" s="98"/>
      <c r="J1002" s="95" t="str">
        <f t="shared" si="92"/>
        <v/>
      </c>
      <c r="K1002" s="95" t="str">
        <f t="shared" si="93"/>
        <v/>
      </c>
      <c r="L1002" s="95" t="str">
        <f t="shared" si="96"/>
        <v/>
      </c>
      <c r="M1002" s="113"/>
      <c r="N1002" s="113"/>
      <c r="O1002" s="113"/>
      <c r="Q1002" s="26" t="b">
        <f t="shared" si="97"/>
        <v>1</v>
      </c>
      <c r="R1002" s="54" t="str">
        <f t="shared" si="94"/>
        <v/>
      </c>
      <c r="S1002" s="55" t="b">
        <f t="shared" si="95"/>
        <v>0</v>
      </c>
    </row>
    <row r="1003" spans="2:19" ht="15" x14ac:dyDescent="0.2">
      <c r="B1003" s="136"/>
      <c r="C1003" s="136"/>
      <c r="D1003" s="136"/>
      <c r="E1003" s="136"/>
      <c r="F1003" s="96"/>
      <c r="G1003" s="96"/>
      <c r="H1003" s="97"/>
      <c r="I1003" s="98"/>
      <c r="J1003" s="95" t="str">
        <f t="shared" si="92"/>
        <v/>
      </c>
      <c r="K1003" s="95" t="str">
        <f t="shared" si="93"/>
        <v/>
      </c>
      <c r="L1003" s="95" t="str">
        <f t="shared" si="96"/>
        <v/>
      </c>
      <c r="M1003" s="113"/>
      <c r="N1003" s="113"/>
      <c r="O1003" s="113"/>
      <c r="Q1003" s="26" t="b">
        <f t="shared" si="97"/>
        <v>1</v>
      </c>
      <c r="R1003" s="54" t="str">
        <f t="shared" si="94"/>
        <v/>
      </c>
      <c r="S1003" s="55" t="b">
        <f t="shared" si="95"/>
        <v>0</v>
      </c>
    </row>
    <row r="1004" spans="2:19" ht="15" x14ac:dyDescent="0.2">
      <c r="B1004" s="136"/>
      <c r="C1004" s="136"/>
      <c r="D1004" s="136"/>
      <c r="E1004" s="136"/>
      <c r="F1004" s="96"/>
      <c r="G1004" s="96"/>
      <c r="H1004" s="97"/>
      <c r="I1004" s="98"/>
      <c r="J1004" s="95" t="str">
        <f t="shared" si="92"/>
        <v/>
      </c>
      <c r="K1004" s="95" t="str">
        <f t="shared" si="93"/>
        <v/>
      </c>
      <c r="L1004" s="95" t="str">
        <f t="shared" si="96"/>
        <v/>
      </c>
      <c r="M1004" s="113"/>
      <c r="N1004" s="113"/>
      <c r="O1004" s="113"/>
      <c r="Q1004" s="26" t="b">
        <f t="shared" si="97"/>
        <v>1</v>
      </c>
      <c r="R1004" s="54" t="str">
        <f t="shared" si="94"/>
        <v/>
      </c>
      <c r="S1004" s="55" t="b">
        <f t="shared" si="95"/>
        <v>0</v>
      </c>
    </row>
    <row r="1005" spans="2:19" ht="15" x14ac:dyDescent="0.2">
      <c r="B1005" s="136"/>
      <c r="C1005" s="136"/>
      <c r="D1005" s="136"/>
      <c r="E1005" s="136"/>
      <c r="F1005" s="96"/>
      <c r="G1005" s="96"/>
      <c r="H1005" s="97"/>
      <c r="I1005" s="98"/>
      <c r="J1005" s="95" t="str">
        <f t="shared" si="92"/>
        <v/>
      </c>
      <c r="K1005" s="95" t="str">
        <f t="shared" si="93"/>
        <v/>
      </c>
      <c r="L1005" s="95" t="str">
        <f t="shared" si="96"/>
        <v/>
      </c>
      <c r="M1005" s="113"/>
      <c r="N1005" s="113"/>
      <c r="O1005" s="113"/>
      <c r="Q1005" s="26" t="b">
        <f t="shared" si="97"/>
        <v>1</v>
      </c>
      <c r="R1005" s="54" t="str">
        <f t="shared" si="94"/>
        <v/>
      </c>
      <c r="S1005" s="55" t="b">
        <f t="shared" si="95"/>
        <v>0</v>
      </c>
    </row>
    <row r="1006" spans="2:19" ht="15" x14ac:dyDescent="0.2">
      <c r="B1006" s="136"/>
      <c r="C1006" s="136"/>
      <c r="D1006" s="136"/>
      <c r="E1006" s="136"/>
      <c r="F1006" s="96"/>
      <c r="G1006" s="96"/>
      <c r="H1006" s="97"/>
      <c r="I1006" s="98"/>
      <c r="J1006" s="95" t="str">
        <f t="shared" si="92"/>
        <v/>
      </c>
      <c r="K1006" s="95" t="str">
        <f t="shared" si="93"/>
        <v/>
      </c>
      <c r="L1006" s="95" t="str">
        <f t="shared" si="96"/>
        <v/>
      </c>
      <c r="M1006" s="113"/>
      <c r="N1006" s="113"/>
      <c r="O1006" s="113"/>
      <c r="Q1006" s="26" t="b">
        <f t="shared" si="97"/>
        <v>1</v>
      </c>
      <c r="R1006" s="54" t="str">
        <f t="shared" si="94"/>
        <v/>
      </c>
      <c r="S1006" s="55" t="b">
        <f t="shared" si="95"/>
        <v>0</v>
      </c>
    </row>
    <row r="1007" spans="2:19" ht="15" x14ac:dyDescent="0.2">
      <c r="B1007" s="136"/>
      <c r="C1007" s="136"/>
      <c r="D1007" s="136"/>
      <c r="E1007" s="136"/>
      <c r="F1007" s="96"/>
      <c r="G1007" s="96"/>
      <c r="H1007" s="97"/>
      <c r="I1007" s="98"/>
      <c r="J1007" s="95" t="str">
        <f t="shared" si="92"/>
        <v/>
      </c>
      <c r="K1007" s="95" t="str">
        <f t="shared" si="93"/>
        <v/>
      </c>
      <c r="L1007" s="95" t="str">
        <f t="shared" si="96"/>
        <v/>
      </c>
      <c r="M1007" s="113"/>
      <c r="N1007" s="113"/>
      <c r="O1007" s="113"/>
      <c r="Q1007" s="26" t="b">
        <f t="shared" si="97"/>
        <v>1</v>
      </c>
      <c r="R1007" s="54" t="str">
        <f t="shared" si="94"/>
        <v/>
      </c>
      <c r="S1007" s="55" t="b">
        <f t="shared" si="95"/>
        <v>0</v>
      </c>
    </row>
    <row r="1008" spans="2:19" ht="15" x14ac:dyDescent="0.2">
      <c r="B1008" s="136"/>
      <c r="C1008" s="136"/>
      <c r="D1008" s="136"/>
      <c r="E1008" s="136"/>
      <c r="F1008" s="96"/>
      <c r="G1008" s="96"/>
      <c r="H1008" s="97"/>
      <c r="I1008" s="98"/>
      <c r="J1008" s="95" t="str">
        <f t="shared" si="92"/>
        <v/>
      </c>
      <c r="K1008" s="95" t="str">
        <f t="shared" si="93"/>
        <v/>
      </c>
      <c r="L1008" s="95" t="str">
        <f t="shared" si="96"/>
        <v/>
      </c>
      <c r="M1008" s="113"/>
      <c r="N1008" s="113"/>
      <c r="O1008" s="113"/>
      <c r="Q1008" s="26" t="b">
        <f t="shared" si="97"/>
        <v>1</v>
      </c>
      <c r="R1008" s="54" t="str">
        <f t="shared" si="94"/>
        <v/>
      </c>
      <c r="S1008" s="55" t="b">
        <f t="shared" si="95"/>
        <v>0</v>
      </c>
    </row>
    <row r="1009" spans="2:19" ht="15" x14ac:dyDescent="0.2">
      <c r="B1009" s="136"/>
      <c r="C1009" s="136"/>
      <c r="D1009" s="136"/>
      <c r="E1009" s="136"/>
      <c r="F1009" s="96"/>
      <c r="G1009" s="96"/>
      <c r="H1009" s="97"/>
      <c r="I1009" s="98"/>
      <c r="J1009" s="95" t="str">
        <f t="shared" si="92"/>
        <v/>
      </c>
      <c r="K1009" s="95" t="str">
        <f t="shared" si="93"/>
        <v/>
      </c>
      <c r="L1009" s="95" t="str">
        <f t="shared" si="96"/>
        <v/>
      </c>
      <c r="M1009" s="113"/>
      <c r="N1009" s="113"/>
      <c r="O1009" s="113"/>
      <c r="Q1009" s="26" t="b">
        <f t="shared" si="97"/>
        <v>1</v>
      </c>
      <c r="R1009" s="54" t="str">
        <f t="shared" si="94"/>
        <v/>
      </c>
      <c r="S1009" s="55" t="b">
        <f t="shared" si="95"/>
        <v>0</v>
      </c>
    </row>
    <row r="1010" spans="2:19" ht="15" x14ac:dyDescent="0.2">
      <c r="B1010" s="136"/>
      <c r="C1010" s="136"/>
      <c r="D1010" s="136"/>
      <c r="E1010" s="136"/>
      <c r="F1010" s="96"/>
      <c r="G1010" s="96"/>
      <c r="H1010" s="97"/>
      <c r="I1010" s="98"/>
      <c r="J1010" s="95" t="str">
        <f t="shared" si="92"/>
        <v/>
      </c>
      <c r="K1010" s="95" t="str">
        <f t="shared" si="93"/>
        <v/>
      </c>
      <c r="L1010" s="95" t="str">
        <f t="shared" si="96"/>
        <v/>
      </c>
      <c r="M1010" s="113"/>
      <c r="N1010" s="113"/>
      <c r="O1010" s="113"/>
      <c r="Q1010" s="26" t="b">
        <f t="shared" si="97"/>
        <v>1</v>
      </c>
      <c r="R1010" s="54" t="str">
        <f t="shared" si="94"/>
        <v/>
      </c>
      <c r="S1010" s="55" t="b">
        <f t="shared" si="95"/>
        <v>0</v>
      </c>
    </row>
    <row r="1011" spans="2:19" ht="15" x14ac:dyDescent="0.2">
      <c r="B1011" s="136"/>
      <c r="C1011" s="136"/>
      <c r="D1011" s="136"/>
      <c r="E1011" s="136"/>
      <c r="F1011" s="96"/>
      <c r="G1011" s="96"/>
      <c r="H1011" s="97"/>
      <c r="I1011" s="98"/>
      <c r="J1011" s="95" t="str">
        <f t="shared" si="92"/>
        <v/>
      </c>
      <c r="K1011" s="95" t="str">
        <f t="shared" si="93"/>
        <v/>
      </c>
      <c r="L1011" s="95" t="str">
        <f t="shared" si="96"/>
        <v/>
      </c>
      <c r="M1011" s="113"/>
      <c r="N1011" s="113"/>
      <c r="O1011" s="113"/>
      <c r="Q1011" s="26" t="b">
        <f t="shared" si="97"/>
        <v>1</v>
      </c>
      <c r="R1011" s="54" t="str">
        <f t="shared" si="94"/>
        <v/>
      </c>
      <c r="S1011" s="55" t="b">
        <f t="shared" si="95"/>
        <v>0</v>
      </c>
    </row>
    <row r="1012" spans="2:19" ht="15" x14ac:dyDescent="0.2">
      <c r="B1012" s="136"/>
      <c r="C1012" s="136"/>
      <c r="D1012" s="136"/>
      <c r="E1012" s="136"/>
      <c r="F1012" s="96"/>
      <c r="G1012" s="96"/>
      <c r="H1012" s="97"/>
      <c r="I1012" s="98"/>
      <c r="J1012" s="95" t="str">
        <f t="shared" si="92"/>
        <v/>
      </c>
      <c r="K1012" s="95" t="str">
        <f t="shared" si="93"/>
        <v/>
      </c>
      <c r="L1012" s="95" t="str">
        <f t="shared" si="96"/>
        <v/>
      </c>
      <c r="M1012" s="113"/>
      <c r="N1012" s="113"/>
      <c r="O1012" s="113"/>
      <c r="Q1012" s="26" t="b">
        <f t="shared" si="97"/>
        <v>1</v>
      </c>
      <c r="R1012" s="54" t="str">
        <f t="shared" si="94"/>
        <v/>
      </c>
      <c r="S1012" s="55" t="b">
        <f t="shared" si="95"/>
        <v>0</v>
      </c>
    </row>
    <row r="1013" spans="2:19" ht="15" x14ac:dyDescent="0.2">
      <c r="B1013" s="136"/>
      <c r="C1013" s="136"/>
      <c r="D1013" s="136"/>
      <c r="E1013" s="136"/>
      <c r="F1013" s="96"/>
      <c r="G1013" s="96"/>
      <c r="H1013" s="97"/>
      <c r="I1013" s="98"/>
      <c r="J1013" s="95" t="str">
        <f t="shared" si="92"/>
        <v/>
      </c>
      <c r="K1013" s="95" t="str">
        <f t="shared" si="93"/>
        <v/>
      </c>
      <c r="L1013" s="95" t="str">
        <f t="shared" si="96"/>
        <v/>
      </c>
      <c r="M1013" s="113"/>
      <c r="N1013" s="113"/>
      <c r="O1013" s="113"/>
      <c r="Q1013" s="26" t="b">
        <f t="shared" si="97"/>
        <v>1</v>
      </c>
      <c r="R1013" s="54" t="str">
        <f t="shared" si="94"/>
        <v/>
      </c>
      <c r="S1013" s="55" t="b">
        <f t="shared" si="95"/>
        <v>0</v>
      </c>
    </row>
    <row r="1014" spans="2:19" ht="15" x14ac:dyDescent="0.2">
      <c r="B1014" s="136"/>
      <c r="C1014" s="136"/>
      <c r="D1014" s="136"/>
      <c r="E1014" s="136"/>
      <c r="F1014" s="96"/>
      <c r="G1014" s="96"/>
      <c r="H1014" s="97"/>
      <c r="I1014" s="98"/>
      <c r="J1014" s="95" t="str">
        <f t="shared" si="92"/>
        <v/>
      </c>
      <c r="K1014" s="95" t="str">
        <f t="shared" si="93"/>
        <v/>
      </c>
      <c r="L1014" s="95" t="str">
        <f t="shared" si="96"/>
        <v/>
      </c>
      <c r="M1014" s="113"/>
      <c r="N1014" s="113"/>
      <c r="O1014" s="113"/>
      <c r="Q1014" s="26" t="b">
        <f t="shared" si="97"/>
        <v>1</v>
      </c>
      <c r="R1014" s="54" t="str">
        <f t="shared" si="94"/>
        <v/>
      </c>
      <c r="S1014" s="55" t="b">
        <f t="shared" si="95"/>
        <v>0</v>
      </c>
    </row>
    <row r="1015" spans="2:19" ht="15" x14ac:dyDescent="0.2">
      <c r="B1015" s="136"/>
      <c r="C1015" s="136"/>
      <c r="D1015" s="136"/>
      <c r="E1015" s="136"/>
      <c r="F1015" s="96"/>
      <c r="G1015" s="96"/>
      <c r="H1015" s="97"/>
      <c r="I1015" s="98"/>
      <c r="J1015" s="95" t="str">
        <f t="shared" si="92"/>
        <v/>
      </c>
      <c r="K1015" s="95" t="str">
        <f t="shared" si="93"/>
        <v/>
      </c>
      <c r="L1015" s="95" t="str">
        <f t="shared" si="96"/>
        <v/>
      </c>
      <c r="M1015" s="113"/>
      <c r="N1015" s="113"/>
      <c r="O1015" s="113"/>
      <c r="Q1015" s="26" t="b">
        <f t="shared" si="97"/>
        <v>1</v>
      </c>
      <c r="R1015" s="54" t="str">
        <f t="shared" si="94"/>
        <v/>
      </c>
      <c r="S1015" s="55" t="b">
        <f t="shared" si="95"/>
        <v>0</v>
      </c>
    </row>
    <row r="1016" spans="2:19" ht="15" x14ac:dyDescent="0.2">
      <c r="B1016" s="136"/>
      <c r="C1016" s="136"/>
      <c r="D1016" s="136"/>
      <c r="E1016" s="136"/>
      <c r="F1016" s="96"/>
      <c r="G1016" s="96"/>
      <c r="H1016" s="97"/>
      <c r="I1016" s="98"/>
      <c r="J1016" s="95" t="str">
        <f t="shared" si="92"/>
        <v/>
      </c>
      <c r="K1016" s="95" t="str">
        <f t="shared" si="93"/>
        <v/>
      </c>
      <c r="L1016" s="95" t="str">
        <f t="shared" si="96"/>
        <v/>
      </c>
      <c r="M1016" s="113"/>
      <c r="N1016" s="113"/>
      <c r="O1016" s="113"/>
      <c r="Q1016" s="26" t="b">
        <f t="shared" si="97"/>
        <v>1</v>
      </c>
      <c r="R1016" s="54" t="str">
        <f t="shared" si="94"/>
        <v/>
      </c>
      <c r="S1016" s="55" t="b">
        <f t="shared" si="95"/>
        <v>0</v>
      </c>
    </row>
    <row r="1017" spans="2:19" ht="15" x14ac:dyDescent="0.2">
      <c r="B1017" s="136"/>
      <c r="C1017" s="136"/>
      <c r="D1017" s="136"/>
      <c r="E1017" s="136"/>
      <c r="F1017" s="96"/>
      <c r="G1017" s="96"/>
      <c r="H1017" s="97"/>
      <c r="I1017" s="98"/>
      <c r="J1017" s="95" t="str">
        <f t="shared" si="92"/>
        <v/>
      </c>
      <c r="K1017" s="95" t="str">
        <f t="shared" si="93"/>
        <v/>
      </c>
      <c r="L1017" s="95" t="str">
        <f t="shared" si="96"/>
        <v/>
      </c>
      <c r="M1017" s="113"/>
      <c r="N1017" s="113"/>
      <c r="O1017" s="113"/>
      <c r="Q1017" s="26" t="b">
        <f t="shared" si="97"/>
        <v>1</v>
      </c>
      <c r="R1017" s="54" t="str">
        <f t="shared" si="94"/>
        <v/>
      </c>
      <c r="S1017" s="55" t="b">
        <f t="shared" si="95"/>
        <v>0</v>
      </c>
    </row>
    <row r="1018" spans="2:19" ht="15" x14ac:dyDescent="0.2">
      <c r="B1018" s="136"/>
      <c r="C1018" s="136"/>
      <c r="D1018" s="136"/>
      <c r="E1018" s="136"/>
      <c r="F1018" s="96"/>
      <c r="G1018" s="96"/>
      <c r="H1018" s="97"/>
      <c r="I1018" s="98"/>
      <c r="J1018" s="95" t="str">
        <f t="shared" si="92"/>
        <v/>
      </c>
      <c r="K1018" s="95" t="str">
        <f t="shared" si="93"/>
        <v/>
      </c>
      <c r="L1018" s="95" t="str">
        <f t="shared" si="96"/>
        <v/>
      </c>
      <c r="M1018" s="113"/>
      <c r="N1018" s="113"/>
      <c r="O1018" s="113"/>
      <c r="Q1018" s="26" t="b">
        <f t="shared" si="97"/>
        <v>1</v>
      </c>
      <c r="R1018" s="54" t="str">
        <f t="shared" si="94"/>
        <v/>
      </c>
      <c r="S1018" s="55" t="b">
        <f t="shared" si="95"/>
        <v>0</v>
      </c>
    </row>
    <row r="1019" spans="2:19" ht="15" x14ac:dyDescent="0.2">
      <c r="B1019" s="136"/>
      <c r="C1019" s="136"/>
      <c r="D1019" s="136"/>
      <c r="E1019" s="136"/>
      <c r="F1019" s="96"/>
      <c r="G1019" s="96"/>
      <c r="H1019" s="97"/>
      <c r="I1019" s="98"/>
      <c r="J1019" s="95" t="str">
        <f t="shared" si="92"/>
        <v/>
      </c>
      <c r="K1019" s="95" t="str">
        <f t="shared" si="93"/>
        <v/>
      </c>
      <c r="L1019" s="95" t="str">
        <f t="shared" si="96"/>
        <v/>
      </c>
      <c r="M1019" s="113"/>
      <c r="N1019" s="113"/>
      <c r="O1019" s="113"/>
      <c r="Q1019" s="26" t="b">
        <f t="shared" si="97"/>
        <v>1</v>
      </c>
      <c r="R1019" s="54" t="str">
        <f t="shared" si="94"/>
        <v/>
      </c>
      <c r="S1019" s="55" t="b">
        <f t="shared" si="95"/>
        <v>0</v>
      </c>
    </row>
    <row r="1020" spans="2:19" ht="15" x14ac:dyDescent="0.2">
      <c r="B1020" s="136"/>
      <c r="C1020" s="136"/>
      <c r="D1020" s="136"/>
      <c r="E1020" s="136"/>
      <c r="F1020" s="96"/>
      <c r="G1020" s="96"/>
      <c r="H1020" s="97"/>
      <c r="I1020" s="98"/>
      <c r="J1020" s="95" t="str">
        <f t="shared" si="92"/>
        <v/>
      </c>
      <c r="K1020" s="95" t="str">
        <f t="shared" si="93"/>
        <v/>
      </c>
      <c r="L1020" s="95" t="str">
        <f t="shared" si="96"/>
        <v/>
      </c>
      <c r="M1020" s="113"/>
      <c r="N1020" s="113"/>
      <c r="O1020" s="113"/>
      <c r="Q1020" s="26" t="b">
        <f t="shared" si="97"/>
        <v>1</v>
      </c>
      <c r="R1020" s="54" t="str">
        <f t="shared" si="94"/>
        <v/>
      </c>
      <c r="S1020" s="55" t="b">
        <f t="shared" si="95"/>
        <v>0</v>
      </c>
    </row>
    <row r="1021" spans="2:19" ht="15" x14ac:dyDescent="0.2">
      <c r="B1021" s="136"/>
      <c r="C1021" s="136"/>
      <c r="D1021" s="136"/>
      <c r="E1021" s="136"/>
      <c r="F1021" s="96"/>
      <c r="G1021" s="96"/>
      <c r="H1021" s="97"/>
      <c r="I1021" s="98"/>
      <c r="J1021" s="95" t="str">
        <f t="shared" si="92"/>
        <v/>
      </c>
      <c r="K1021" s="95" t="str">
        <f t="shared" si="93"/>
        <v/>
      </c>
      <c r="L1021" s="95" t="str">
        <f t="shared" si="96"/>
        <v/>
      </c>
      <c r="M1021" s="113"/>
      <c r="N1021" s="113"/>
      <c r="O1021" s="113"/>
      <c r="Q1021" s="26" t="b">
        <f t="shared" si="97"/>
        <v>1</v>
      </c>
      <c r="R1021" s="54" t="str">
        <f t="shared" si="94"/>
        <v/>
      </c>
      <c r="S1021" s="55" t="b">
        <f t="shared" si="95"/>
        <v>0</v>
      </c>
    </row>
    <row r="1022" spans="2:19" ht="15" x14ac:dyDescent="0.2">
      <c r="B1022" s="136"/>
      <c r="C1022" s="136"/>
      <c r="D1022" s="136"/>
      <c r="E1022" s="136"/>
      <c r="F1022" s="96"/>
      <c r="G1022" s="96"/>
      <c r="H1022" s="97"/>
      <c r="I1022" s="98"/>
      <c r="J1022" s="95" t="str">
        <f t="shared" si="92"/>
        <v/>
      </c>
      <c r="K1022" s="95" t="str">
        <f t="shared" si="93"/>
        <v/>
      </c>
      <c r="L1022" s="95" t="str">
        <f t="shared" si="96"/>
        <v/>
      </c>
      <c r="M1022" s="113"/>
      <c r="N1022" s="113"/>
      <c r="O1022" s="113"/>
      <c r="Q1022" s="26" t="b">
        <f t="shared" si="97"/>
        <v>1</v>
      </c>
      <c r="R1022" s="54" t="str">
        <f t="shared" si="94"/>
        <v/>
      </c>
      <c r="S1022" s="55" t="b">
        <f t="shared" si="95"/>
        <v>0</v>
      </c>
    </row>
    <row r="1023" spans="2:19" ht="15" x14ac:dyDescent="0.2">
      <c r="B1023" s="136"/>
      <c r="C1023" s="136"/>
      <c r="D1023" s="136"/>
      <c r="E1023" s="136"/>
      <c r="F1023" s="96"/>
      <c r="G1023" s="96"/>
      <c r="H1023" s="97"/>
      <c r="I1023" s="98"/>
      <c r="J1023" s="95" t="str">
        <f t="shared" si="92"/>
        <v/>
      </c>
      <c r="K1023" s="95" t="str">
        <f t="shared" si="93"/>
        <v/>
      </c>
      <c r="L1023" s="95" t="str">
        <f t="shared" si="96"/>
        <v/>
      </c>
      <c r="M1023" s="113"/>
      <c r="N1023" s="113"/>
      <c r="O1023" s="113"/>
      <c r="Q1023" s="26" t="b">
        <f t="shared" si="97"/>
        <v>1</v>
      </c>
      <c r="R1023" s="54" t="str">
        <f t="shared" si="94"/>
        <v/>
      </c>
      <c r="S1023" s="55" t="b">
        <f t="shared" si="95"/>
        <v>0</v>
      </c>
    </row>
    <row r="1024" spans="2:19" ht="15" x14ac:dyDescent="0.2">
      <c r="B1024" s="136"/>
      <c r="C1024" s="136"/>
      <c r="D1024" s="136"/>
      <c r="E1024" s="136"/>
      <c r="F1024" s="96"/>
      <c r="G1024" s="96"/>
      <c r="H1024" s="97"/>
      <c r="I1024" s="98"/>
      <c r="J1024" s="95" t="str">
        <f t="shared" si="92"/>
        <v/>
      </c>
      <c r="K1024" s="95" t="str">
        <f t="shared" si="93"/>
        <v/>
      </c>
      <c r="L1024" s="95" t="str">
        <f t="shared" si="96"/>
        <v/>
      </c>
      <c r="M1024" s="113"/>
      <c r="N1024" s="113"/>
      <c r="O1024" s="113"/>
      <c r="Q1024" s="26" t="b">
        <f t="shared" si="97"/>
        <v>1</v>
      </c>
      <c r="R1024" s="54" t="str">
        <f t="shared" si="94"/>
        <v/>
      </c>
      <c r="S1024" s="55" t="b">
        <f t="shared" si="95"/>
        <v>0</v>
      </c>
    </row>
    <row r="1025" spans="2:19" ht="15" x14ac:dyDescent="0.2">
      <c r="B1025" s="136"/>
      <c r="C1025" s="136"/>
      <c r="D1025" s="136"/>
      <c r="E1025" s="136"/>
      <c r="F1025" s="96"/>
      <c r="G1025" s="96"/>
      <c r="H1025" s="97"/>
      <c r="I1025" s="98"/>
      <c r="J1025" s="95" t="str">
        <f t="shared" si="92"/>
        <v/>
      </c>
      <c r="K1025" s="95" t="str">
        <f t="shared" si="93"/>
        <v/>
      </c>
      <c r="L1025" s="95" t="str">
        <f t="shared" si="96"/>
        <v/>
      </c>
      <c r="M1025" s="113"/>
      <c r="N1025" s="113"/>
      <c r="O1025" s="113"/>
      <c r="Q1025" s="26" t="b">
        <f t="shared" si="97"/>
        <v>1</v>
      </c>
      <c r="R1025" s="54" t="str">
        <f t="shared" si="94"/>
        <v/>
      </c>
      <c r="S1025" s="55" t="b">
        <f t="shared" si="95"/>
        <v>0</v>
      </c>
    </row>
    <row r="1026" spans="2:19" ht="15" x14ac:dyDescent="0.2">
      <c r="B1026" s="136"/>
      <c r="C1026" s="136"/>
      <c r="D1026" s="136"/>
      <c r="E1026" s="136"/>
      <c r="F1026" s="96"/>
      <c r="G1026" s="96"/>
      <c r="H1026" s="97"/>
      <c r="I1026" s="98"/>
      <c r="J1026" s="95" t="str">
        <f t="shared" si="92"/>
        <v/>
      </c>
      <c r="K1026" s="95" t="str">
        <f t="shared" si="93"/>
        <v/>
      </c>
      <c r="L1026" s="95" t="str">
        <f t="shared" si="96"/>
        <v/>
      </c>
      <c r="M1026" s="113"/>
      <c r="N1026" s="113"/>
      <c r="O1026" s="113"/>
      <c r="Q1026" s="26" t="b">
        <f t="shared" si="97"/>
        <v>1</v>
      </c>
      <c r="R1026" s="54" t="str">
        <f t="shared" si="94"/>
        <v/>
      </c>
      <c r="S1026" s="55" t="b">
        <f t="shared" si="95"/>
        <v>0</v>
      </c>
    </row>
    <row r="1027" spans="2:19" ht="15" x14ac:dyDescent="0.2">
      <c r="B1027" s="136"/>
      <c r="C1027" s="136"/>
      <c r="D1027" s="136"/>
      <c r="E1027" s="136"/>
      <c r="F1027" s="96"/>
      <c r="G1027" s="96"/>
      <c r="H1027" s="97"/>
      <c r="I1027" s="98"/>
      <c r="J1027" s="95" t="str">
        <f t="shared" si="92"/>
        <v/>
      </c>
      <c r="K1027" s="95" t="str">
        <f t="shared" si="93"/>
        <v/>
      </c>
      <c r="L1027" s="95" t="str">
        <f t="shared" si="96"/>
        <v/>
      </c>
      <c r="M1027" s="113"/>
      <c r="N1027" s="113"/>
      <c r="O1027" s="113"/>
      <c r="Q1027" s="26" t="b">
        <f t="shared" si="97"/>
        <v>1</v>
      </c>
      <c r="R1027" s="54" t="str">
        <f t="shared" si="94"/>
        <v/>
      </c>
      <c r="S1027" s="55" t="b">
        <f t="shared" si="95"/>
        <v>0</v>
      </c>
    </row>
    <row r="1028" spans="2:19" ht="15" x14ac:dyDescent="0.2">
      <c r="B1028" s="136"/>
      <c r="C1028" s="136"/>
      <c r="D1028" s="136"/>
      <c r="E1028" s="136"/>
      <c r="F1028" s="96"/>
      <c r="G1028" s="96"/>
      <c r="H1028" s="97"/>
      <c r="I1028" s="98"/>
      <c r="J1028" s="95" t="str">
        <f t="shared" si="92"/>
        <v/>
      </c>
      <c r="K1028" s="95" t="str">
        <f t="shared" si="93"/>
        <v/>
      </c>
      <c r="L1028" s="95" t="str">
        <f t="shared" si="96"/>
        <v/>
      </c>
      <c r="M1028" s="113"/>
      <c r="N1028" s="113"/>
      <c r="O1028" s="113"/>
      <c r="Q1028" s="26" t="b">
        <f t="shared" si="97"/>
        <v>1</v>
      </c>
      <c r="R1028" s="54" t="str">
        <f t="shared" si="94"/>
        <v/>
      </c>
      <c r="S1028" s="55" t="b">
        <f t="shared" si="95"/>
        <v>0</v>
      </c>
    </row>
    <row r="1029" spans="2:19" ht="15" x14ac:dyDescent="0.2">
      <c r="B1029" s="136"/>
      <c r="C1029" s="136"/>
      <c r="D1029" s="136"/>
      <c r="E1029" s="136"/>
      <c r="F1029" s="96"/>
      <c r="G1029" s="96"/>
      <c r="H1029" s="97"/>
      <c r="I1029" s="98"/>
      <c r="J1029" s="95" t="str">
        <f t="shared" si="92"/>
        <v/>
      </c>
      <c r="K1029" s="95" t="str">
        <f t="shared" si="93"/>
        <v/>
      </c>
      <c r="L1029" s="95" t="str">
        <f t="shared" si="96"/>
        <v/>
      </c>
      <c r="M1029" s="113"/>
      <c r="N1029" s="113"/>
      <c r="O1029" s="113"/>
      <c r="Q1029" s="26" t="b">
        <f t="shared" si="97"/>
        <v>1</v>
      </c>
      <c r="R1029" s="54" t="str">
        <f t="shared" si="94"/>
        <v/>
      </c>
      <c r="S1029" s="55" t="b">
        <f t="shared" si="95"/>
        <v>0</v>
      </c>
    </row>
    <row r="1030" spans="2:19" ht="15" x14ac:dyDescent="0.2">
      <c r="B1030" s="136"/>
      <c r="C1030" s="136"/>
      <c r="D1030" s="136"/>
      <c r="E1030" s="136"/>
      <c r="F1030" s="96"/>
      <c r="G1030" s="96"/>
      <c r="H1030" s="97"/>
      <c r="I1030" s="98"/>
      <c r="J1030" s="95" t="str">
        <f t="shared" si="92"/>
        <v/>
      </c>
      <c r="K1030" s="95" t="str">
        <f t="shared" si="93"/>
        <v/>
      </c>
      <c r="L1030" s="95" t="str">
        <f t="shared" si="96"/>
        <v/>
      </c>
      <c r="M1030" s="113"/>
      <c r="N1030" s="113"/>
      <c r="O1030" s="113"/>
      <c r="Q1030" s="26" t="b">
        <f t="shared" si="97"/>
        <v>1</v>
      </c>
      <c r="R1030" s="54" t="str">
        <f t="shared" si="94"/>
        <v/>
      </c>
      <c r="S1030" s="55" t="b">
        <f t="shared" si="95"/>
        <v>0</v>
      </c>
    </row>
    <row r="1031" spans="2:19" ht="15" x14ac:dyDescent="0.2">
      <c r="B1031" s="136"/>
      <c r="C1031" s="136"/>
      <c r="D1031" s="136"/>
      <c r="E1031" s="136"/>
      <c r="F1031" s="96"/>
      <c r="G1031" s="96"/>
      <c r="H1031" s="97"/>
      <c r="I1031" s="98"/>
      <c r="J1031" s="95" t="str">
        <f t="shared" si="92"/>
        <v/>
      </c>
      <c r="K1031" s="95" t="str">
        <f t="shared" si="93"/>
        <v/>
      </c>
      <c r="L1031" s="95" t="str">
        <f t="shared" si="96"/>
        <v/>
      </c>
      <c r="M1031" s="113"/>
      <c r="N1031" s="113"/>
      <c r="O1031" s="113"/>
      <c r="Q1031" s="26" t="b">
        <f t="shared" si="97"/>
        <v>1</v>
      </c>
      <c r="R1031" s="54" t="str">
        <f t="shared" si="94"/>
        <v/>
      </c>
      <c r="S1031" s="55" t="b">
        <f t="shared" si="95"/>
        <v>0</v>
      </c>
    </row>
    <row r="1032" spans="2:19" ht="15" x14ac:dyDescent="0.2">
      <c r="B1032" s="136"/>
      <c r="C1032" s="136"/>
      <c r="D1032" s="136"/>
      <c r="E1032" s="136"/>
      <c r="F1032" s="96"/>
      <c r="G1032" s="96"/>
      <c r="H1032" s="97"/>
      <c r="I1032" s="98"/>
      <c r="J1032" s="95" t="str">
        <f t="shared" si="92"/>
        <v/>
      </c>
      <c r="K1032" s="95" t="str">
        <f t="shared" si="93"/>
        <v/>
      </c>
      <c r="L1032" s="95" t="str">
        <f t="shared" si="96"/>
        <v/>
      </c>
      <c r="M1032" s="113"/>
      <c r="N1032" s="113"/>
      <c r="O1032" s="113"/>
      <c r="Q1032" s="26" t="b">
        <f t="shared" si="97"/>
        <v>1</v>
      </c>
      <c r="R1032" s="54" t="str">
        <f t="shared" si="94"/>
        <v/>
      </c>
      <c r="S1032" s="55" t="b">
        <f t="shared" si="95"/>
        <v>0</v>
      </c>
    </row>
    <row r="1033" spans="2:19" ht="15" x14ac:dyDescent="0.2">
      <c r="B1033" s="136"/>
      <c r="C1033" s="136"/>
      <c r="D1033" s="136"/>
      <c r="E1033" s="136"/>
      <c r="F1033" s="96"/>
      <c r="G1033" s="96"/>
      <c r="H1033" s="97"/>
      <c r="I1033" s="98"/>
      <c r="J1033" s="95" t="str">
        <f t="shared" si="92"/>
        <v/>
      </c>
      <c r="K1033" s="95" t="str">
        <f t="shared" si="93"/>
        <v/>
      </c>
      <c r="L1033" s="95" t="str">
        <f t="shared" si="96"/>
        <v/>
      </c>
      <c r="M1033" s="113"/>
      <c r="N1033" s="113"/>
      <c r="O1033" s="113"/>
      <c r="Q1033" s="26" t="b">
        <f t="shared" si="97"/>
        <v>1</v>
      </c>
      <c r="R1033" s="54" t="str">
        <f t="shared" si="94"/>
        <v/>
      </c>
      <c r="S1033" s="55" t="b">
        <f t="shared" si="95"/>
        <v>0</v>
      </c>
    </row>
    <row r="1034" spans="2:19" ht="15" x14ac:dyDescent="0.2">
      <c r="B1034" s="136"/>
      <c r="C1034" s="136"/>
      <c r="D1034" s="136"/>
      <c r="E1034" s="136"/>
      <c r="F1034" s="96"/>
      <c r="G1034" s="96"/>
      <c r="H1034" s="97"/>
      <c r="I1034" s="98"/>
      <c r="J1034" s="95" t="str">
        <f t="shared" si="92"/>
        <v/>
      </c>
      <c r="K1034" s="95" t="str">
        <f t="shared" si="93"/>
        <v/>
      </c>
      <c r="L1034" s="95" t="str">
        <f t="shared" si="96"/>
        <v/>
      </c>
      <c r="M1034" s="113"/>
      <c r="N1034" s="113"/>
      <c r="O1034" s="113"/>
      <c r="Q1034" s="26" t="b">
        <f t="shared" si="97"/>
        <v>1</v>
      </c>
      <c r="R1034" s="54" t="str">
        <f t="shared" si="94"/>
        <v/>
      </c>
      <c r="S1034" s="55" t="b">
        <f t="shared" si="95"/>
        <v>0</v>
      </c>
    </row>
    <row r="1035" spans="2:19" ht="15" x14ac:dyDescent="0.2">
      <c r="B1035" s="136"/>
      <c r="C1035" s="136"/>
      <c r="D1035" s="136"/>
      <c r="E1035" s="136"/>
      <c r="F1035" s="96"/>
      <c r="G1035" s="96"/>
      <c r="H1035" s="97"/>
      <c r="I1035" s="98"/>
      <c r="J1035" s="95" t="str">
        <f t="shared" si="92"/>
        <v/>
      </c>
      <c r="K1035" s="95" t="str">
        <f t="shared" si="93"/>
        <v/>
      </c>
      <c r="L1035" s="95" t="str">
        <f t="shared" si="96"/>
        <v/>
      </c>
      <c r="M1035" s="113"/>
      <c r="N1035" s="113"/>
      <c r="O1035" s="113"/>
      <c r="Q1035" s="26" t="b">
        <f t="shared" si="97"/>
        <v>1</v>
      </c>
      <c r="R1035" s="54" t="str">
        <f t="shared" si="94"/>
        <v/>
      </c>
      <c r="S1035" s="55" t="b">
        <f t="shared" si="95"/>
        <v>0</v>
      </c>
    </row>
    <row r="1036" spans="2:19" ht="15" x14ac:dyDescent="0.2">
      <c r="B1036" s="136"/>
      <c r="C1036" s="136"/>
      <c r="D1036" s="136"/>
      <c r="E1036" s="136"/>
      <c r="F1036" s="96"/>
      <c r="G1036" s="96"/>
      <c r="H1036" s="97"/>
      <c r="I1036" s="98"/>
      <c r="J1036" s="95" t="str">
        <f t="shared" si="92"/>
        <v/>
      </c>
      <c r="K1036" s="95" t="str">
        <f t="shared" si="93"/>
        <v/>
      </c>
      <c r="L1036" s="95" t="str">
        <f t="shared" si="96"/>
        <v/>
      </c>
      <c r="M1036" s="113"/>
      <c r="N1036" s="113"/>
      <c r="O1036" s="113"/>
      <c r="Q1036" s="26" t="b">
        <f t="shared" si="97"/>
        <v>1</v>
      </c>
      <c r="R1036" s="54" t="str">
        <f t="shared" si="94"/>
        <v/>
      </c>
      <c r="S1036" s="55" t="b">
        <f t="shared" si="95"/>
        <v>0</v>
      </c>
    </row>
    <row r="1037" spans="2:19" ht="15" x14ac:dyDescent="0.2">
      <c r="B1037" s="136"/>
      <c r="C1037" s="136"/>
      <c r="D1037" s="136"/>
      <c r="E1037" s="136"/>
      <c r="F1037" s="96"/>
      <c r="G1037" s="96"/>
      <c r="H1037" s="97"/>
      <c r="I1037" s="98"/>
      <c r="J1037" s="95" t="str">
        <f t="shared" si="92"/>
        <v/>
      </c>
      <c r="K1037" s="95" t="str">
        <f t="shared" si="93"/>
        <v/>
      </c>
      <c r="L1037" s="95" t="str">
        <f t="shared" si="96"/>
        <v/>
      </c>
      <c r="M1037" s="113"/>
      <c r="N1037" s="113"/>
      <c r="O1037" s="113"/>
      <c r="Q1037" s="26" t="b">
        <f t="shared" si="97"/>
        <v>1</v>
      </c>
      <c r="R1037" s="54" t="str">
        <f t="shared" si="94"/>
        <v/>
      </c>
      <c r="S1037" s="55" t="b">
        <f t="shared" si="95"/>
        <v>0</v>
      </c>
    </row>
    <row r="1038" spans="2:19" ht="15" x14ac:dyDescent="0.2">
      <c r="B1038" s="136"/>
      <c r="C1038" s="136"/>
      <c r="D1038" s="136"/>
      <c r="E1038" s="136"/>
      <c r="F1038" s="96"/>
      <c r="G1038" s="96"/>
      <c r="H1038" s="97"/>
      <c r="I1038" s="98"/>
      <c r="J1038" s="95" t="str">
        <f t="shared" si="92"/>
        <v/>
      </c>
      <c r="K1038" s="95" t="str">
        <f t="shared" si="93"/>
        <v/>
      </c>
      <c r="L1038" s="95" t="str">
        <f t="shared" si="96"/>
        <v/>
      </c>
      <c r="M1038" s="113"/>
      <c r="N1038" s="113"/>
      <c r="O1038" s="113"/>
      <c r="Q1038" s="26" t="b">
        <f t="shared" si="97"/>
        <v>1</v>
      </c>
      <c r="R1038" s="54" t="str">
        <f t="shared" si="94"/>
        <v/>
      </c>
      <c r="S1038" s="55" t="b">
        <f t="shared" si="95"/>
        <v>0</v>
      </c>
    </row>
    <row r="1039" spans="2:19" ht="15" x14ac:dyDescent="0.2">
      <c r="B1039" s="136"/>
      <c r="C1039" s="136"/>
      <c r="D1039" s="136"/>
      <c r="E1039" s="136"/>
      <c r="F1039" s="96"/>
      <c r="G1039" s="96"/>
      <c r="H1039" s="97"/>
      <c r="I1039" s="98"/>
      <c r="J1039" s="95" t="str">
        <f t="shared" si="92"/>
        <v/>
      </c>
      <c r="K1039" s="95" t="str">
        <f t="shared" si="93"/>
        <v/>
      </c>
      <c r="L1039" s="95" t="str">
        <f t="shared" si="96"/>
        <v/>
      </c>
      <c r="M1039" s="113"/>
      <c r="N1039" s="113"/>
      <c r="O1039" s="113"/>
      <c r="Q1039" s="26" t="b">
        <f t="shared" si="97"/>
        <v>1</v>
      </c>
      <c r="R1039" s="54" t="str">
        <f t="shared" si="94"/>
        <v/>
      </c>
      <c r="S1039" s="55" t="b">
        <f t="shared" si="95"/>
        <v>0</v>
      </c>
    </row>
    <row r="1040" spans="2:19" ht="15" x14ac:dyDescent="0.2">
      <c r="B1040" s="136"/>
      <c r="C1040" s="136"/>
      <c r="D1040" s="136"/>
      <c r="E1040" s="136"/>
      <c r="F1040" s="96"/>
      <c r="G1040" s="96"/>
      <c r="H1040" s="97"/>
      <c r="I1040" s="98"/>
      <c r="J1040" s="95" t="str">
        <f t="shared" si="92"/>
        <v/>
      </c>
      <c r="K1040" s="95" t="str">
        <f t="shared" si="93"/>
        <v/>
      </c>
      <c r="L1040" s="95" t="str">
        <f t="shared" si="96"/>
        <v/>
      </c>
      <c r="M1040" s="113"/>
      <c r="N1040" s="113"/>
      <c r="O1040" s="113"/>
      <c r="Q1040" s="26" t="b">
        <f t="shared" si="97"/>
        <v>1</v>
      </c>
      <c r="R1040" s="54" t="str">
        <f t="shared" si="94"/>
        <v/>
      </c>
      <c r="S1040" s="55" t="b">
        <f t="shared" si="95"/>
        <v>0</v>
      </c>
    </row>
    <row r="1041" spans="2:19" ht="15" x14ac:dyDescent="0.2">
      <c r="B1041" s="136"/>
      <c r="C1041" s="136"/>
      <c r="D1041" s="136"/>
      <c r="E1041" s="136"/>
      <c r="F1041" s="96"/>
      <c r="G1041" s="96"/>
      <c r="H1041" s="97"/>
      <c r="I1041" s="98"/>
      <c r="J1041" s="95" t="str">
        <f t="shared" si="92"/>
        <v/>
      </c>
      <c r="K1041" s="95" t="str">
        <f t="shared" si="93"/>
        <v/>
      </c>
      <c r="L1041" s="95" t="str">
        <f t="shared" si="96"/>
        <v/>
      </c>
      <c r="M1041" s="113"/>
      <c r="N1041" s="113"/>
      <c r="O1041" s="113"/>
      <c r="Q1041" s="26" t="b">
        <f t="shared" si="97"/>
        <v>1</v>
      </c>
      <c r="R1041" s="54" t="str">
        <f t="shared" si="94"/>
        <v/>
      </c>
      <c r="S1041" s="55" t="b">
        <f t="shared" si="95"/>
        <v>0</v>
      </c>
    </row>
    <row r="1042" spans="2:19" ht="15" x14ac:dyDescent="0.2">
      <c r="B1042" s="136"/>
      <c r="C1042" s="136"/>
      <c r="D1042" s="136"/>
      <c r="E1042" s="136"/>
      <c r="F1042" s="96"/>
      <c r="G1042" s="96"/>
      <c r="H1042" s="97"/>
      <c r="I1042" s="98"/>
      <c r="J1042" s="95" t="str">
        <f t="shared" si="92"/>
        <v/>
      </c>
      <c r="K1042" s="95" t="str">
        <f t="shared" si="93"/>
        <v/>
      </c>
      <c r="L1042" s="95" t="str">
        <f t="shared" si="96"/>
        <v/>
      </c>
      <c r="M1042" s="113"/>
      <c r="N1042" s="113"/>
      <c r="O1042" s="113"/>
      <c r="Q1042" s="26" t="b">
        <f t="shared" si="97"/>
        <v>1</v>
      </c>
      <c r="R1042" s="54" t="str">
        <f t="shared" si="94"/>
        <v/>
      </c>
      <c r="S1042" s="55" t="b">
        <f t="shared" si="95"/>
        <v>0</v>
      </c>
    </row>
    <row r="1043" spans="2:19" ht="15" x14ac:dyDescent="0.2">
      <c r="B1043" s="136"/>
      <c r="C1043" s="136"/>
      <c r="D1043" s="136"/>
      <c r="E1043" s="136"/>
      <c r="F1043" s="96"/>
      <c r="G1043" s="96"/>
      <c r="H1043" s="97"/>
      <c r="I1043" s="98"/>
      <c r="J1043" s="95" t="str">
        <f t="shared" si="92"/>
        <v/>
      </c>
      <c r="K1043" s="95" t="str">
        <f t="shared" si="93"/>
        <v/>
      </c>
      <c r="L1043" s="95" t="str">
        <f t="shared" si="96"/>
        <v/>
      </c>
      <c r="M1043" s="113"/>
      <c r="N1043" s="113"/>
      <c r="O1043" s="113"/>
      <c r="Q1043" s="26" t="b">
        <f t="shared" si="97"/>
        <v>1</v>
      </c>
      <c r="R1043" s="54" t="str">
        <f t="shared" si="94"/>
        <v/>
      </c>
      <c r="S1043" s="55" t="b">
        <f t="shared" si="95"/>
        <v>0</v>
      </c>
    </row>
    <row r="1044" spans="2:19" ht="15" x14ac:dyDescent="0.2">
      <c r="B1044" s="136"/>
      <c r="C1044" s="136"/>
      <c r="D1044" s="136"/>
      <c r="E1044" s="136"/>
      <c r="F1044" s="96"/>
      <c r="G1044" s="96"/>
      <c r="H1044" s="97"/>
      <c r="I1044" s="98"/>
      <c r="J1044" s="95" t="str">
        <f t="shared" si="92"/>
        <v/>
      </c>
      <c r="K1044" s="95" t="str">
        <f t="shared" si="93"/>
        <v/>
      </c>
      <c r="L1044" s="95" t="str">
        <f t="shared" si="96"/>
        <v/>
      </c>
      <c r="M1044" s="113"/>
      <c r="N1044" s="113"/>
      <c r="O1044" s="113"/>
      <c r="Q1044" s="26" t="b">
        <f t="shared" si="97"/>
        <v>1</v>
      </c>
      <c r="R1044" s="54" t="str">
        <f t="shared" si="94"/>
        <v/>
      </c>
      <c r="S1044" s="55" t="b">
        <f t="shared" si="95"/>
        <v>0</v>
      </c>
    </row>
    <row r="1045" spans="2:19" ht="15" x14ac:dyDescent="0.2">
      <c r="B1045" s="136"/>
      <c r="C1045" s="136"/>
      <c r="D1045" s="136"/>
      <c r="E1045" s="136"/>
      <c r="F1045" s="96"/>
      <c r="G1045" s="96"/>
      <c r="H1045" s="97"/>
      <c r="I1045" s="98"/>
      <c r="J1045" s="95" t="str">
        <f t="shared" si="92"/>
        <v/>
      </c>
      <c r="K1045" s="95" t="str">
        <f t="shared" si="93"/>
        <v/>
      </c>
      <c r="L1045" s="95" t="str">
        <f t="shared" si="96"/>
        <v/>
      </c>
      <c r="M1045" s="113"/>
      <c r="N1045" s="113"/>
      <c r="O1045" s="113"/>
      <c r="Q1045" s="26" t="b">
        <f t="shared" si="97"/>
        <v>1</v>
      </c>
      <c r="R1045" s="54" t="str">
        <f t="shared" si="94"/>
        <v/>
      </c>
      <c r="S1045" s="55" t="b">
        <f t="shared" si="95"/>
        <v>0</v>
      </c>
    </row>
    <row r="1046" spans="2:19" ht="15" x14ac:dyDescent="0.2">
      <c r="B1046" s="136"/>
      <c r="C1046" s="136"/>
      <c r="D1046" s="136"/>
      <c r="E1046" s="136"/>
      <c r="F1046" s="96"/>
      <c r="G1046" s="96"/>
      <c r="H1046" s="97"/>
      <c r="I1046" s="98"/>
      <c r="J1046" s="95" t="str">
        <f t="shared" si="92"/>
        <v/>
      </c>
      <c r="K1046" s="95" t="str">
        <f t="shared" si="93"/>
        <v/>
      </c>
      <c r="L1046" s="95" t="str">
        <f t="shared" si="96"/>
        <v/>
      </c>
      <c r="M1046" s="113"/>
      <c r="N1046" s="113"/>
      <c r="O1046" s="113"/>
      <c r="Q1046" s="26" t="b">
        <f t="shared" si="97"/>
        <v>1</v>
      </c>
      <c r="R1046" s="54" t="str">
        <f t="shared" si="94"/>
        <v/>
      </c>
      <c r="S1046" s="55" t="b">
        <f t="shared" si="95"/>
        <v>0</v>
      </c>
    </row>
    <row r="1047" spans="2:19" ht="15" x14ac:dyDescent="0.2">
      <c r="B1047" s="136"/>
      <c r="C1047" s="136"/>
      <c r="D1047" s="136"/>
      <c r="E1047" s="136"/>
      <c r="F1047" s="96"/>
      <c r="G1047" s="96"/>
      <c r="H1047" s="97"/>
      <c r="I1047" s="98"/>
      <c r="J1047" s="95" t="str">
        <f t="shared" si="92"/>
        <v/>
      </c>
      <c r="K1047" s="95" t="str">
        <f t="shared" si="93"/>
        <v/>
      </c>
      <c r="L1047" s="95" t="str">
        <f t="shared" si="96"/>
        <v/>
      </c>
      <c r="M1047" s="113"/>
      <c r="N1047" s="113"/>
      <c r="O1047" s="113"/>
      <c r="Q1047" s="26" t="b">
        <f t="shared" si="97"/>
        <v>1</v>
      </c>
      <c r="R1047" s="54" t="str">
        <f t="shared" si="94"/>
        <v/>
      </c>
      <c r="S1047" s="55" t="b">
        <f t="shared" si="95"/>
        <v>0</v>
      </c>
    </row>
    <row r="1048" spans="2:19" ht="15" x14ac:dyDescent="0.2">
      <c r="B1048" s="136"/>
      <c r="C1048" s="136"/>
      <c r="D1048" s="136"/>
      <c r="E1048" s="136"/>
      <c r="F1048" s="96"/>
      <c r="G1048" s="96"/>
      <c r="H1048" s="97"/>
      <c r="I1048" s="98"/>
      <c r="J1048" s="95" t="str">
        <f t="shared" si="92"/>
        <v/>
      </c>
      <c r="K1048" s="95" t="str">
        <f t="shared" si="93"/>
        <v/>
      </c>
      <c r="L1048" s="95" t="str">
        <f t="shared" si="96"/>
        <v/>
      </c>
      <c r="M1048" s="113"/>
      <c r="N1048" s="113"/>
      <c r="O1048" s="113"/>
      <c r="Q1048" s="26" t="b">
        <f t="shared" si="97"/>
        <v>1</v>
      </c>
      <c r="R1048" s="54" t="str">
        <f t="shared" si="94"/>
        <v/>
      </c>
      <c r="S1048" s="55" t="b">
        <f t="shared" si="95"/>
        <v>0</v>
      </c>
    </row>
    <row r="1049" spans="2:19" ht="15" x14ac:dyDescent="0.2">
      <c r="B1049" s="136"/>
      <c r="C1049" s="136"/>
      <c r="D1049" s="136"/>
      <c r="E1049" s="136"/>
      <c r="F1049" s="96"/>
      <c r="G1049" s="96"/>
      <c r="H1049" s="97"/>
      <c r="I1049" s="98"/>
      <c r="J1049" s="95" t="str">
        <f t="shared" si="92"/>
        <v/>
      </c>
      <c r="K1049" s="95" t="str">
        <f t="shared" si="93"/>
        <v/>
      </c>
      <c r="L1049" s="95" t="str">
        <f t="shared" si="96"/>
        <v/>
      </c>
      <c r="M1049" s="113"/>
      <c r="N1049" s="113"/>
      <c r="O1049" s="113"/>
      <c r="Q1049" s="26" t="b">
        <f t="shared" si="97"/>
        <v>1</v>
      </c>
      <c r="R1049" s="54" t="str">
        <f t="shared" si="94"/>
        <v/>
      </c>
      <c r="S1049" s="55" t="b">
        <f t="shared" si="95"/>
        <v>0</v>
      </c>
    </row>
    <row r="1050" spans="2:19" ht="15" x14ac:dyDescent="0.2">
      <c r="B1050" s="136"/>
      <c r="C1050" s="136"/>
      <c r="D1050" s="136"/>
      <c r="E1050" s="136"/>
      <c r="F1050" s="96"/>
      <c r="G1050" s="96"/>
      <c r="H1050" s="97"/>
      <c r="I1050" s="98"/>
      <c r="J1050" s="95" t="str">
        <f t="shared" si="92"/>
        <v/>
      </c>
      <c r="K1050" s="95" t="str">
        <f t="shared" si="93"/>
        <v/>
      </c>
      <c r="L1050" s="95" t="str">
        <f t="shared" si="96"/>
        <v/>
      </c>
      <c r="M1050" s="113"/>
      <c r="N1050" s="113"/>
      <c r="O1050" s="113"/>
      <c r="Q1050" s="26" t="b">
        <f t="shared" si="97"/>
        <v>1</v>
      </c>
      <c r="R1050" s="54" t="str">
        <f t="shared" si="94"/>
        <v/>
      </c>
      <c r="S1050" s="55" t="b">
        <f t="shared" si="95"/>
        <v>0</v>
      </c>
    </row>
    <row r="1051" spans="2:19" ht="15" x14ac:dyDescent="0.2">
      <c r="B1051" s="136"/>
      <c r="C1051" s="136"/>
      <c r="D1051" s="136"/>
      <c r="E1051" s="136"/>
      <c r="F1051" s="96"/>
      <c r="G1051" s="96"/>
      <c r="H1051" s="97"/>
      <c r="I1051" s="98"/>
      <c r="J1051" s="95" t="str">
        <f t="shared" si="92"/>
        <v/>
      </c>
      <c r="K1051" s="95" t="str">
        <f t="shared" si="93"/>
        <v/>
      </c>
      <c r="L1051" s="95" t="str">
        <f t="shared" si="96"/>
        <v/>
      </c>
      <c r="M1051" s="113"/>
      <c r="N1051" s="113"/>
      <c r="O1051" s="113"/>
      <c r="Q1051" s="26" t="b">
        <f t="shared" si="97"/>
        <v>1</v>
      </c>
      <c r="R1051" s="54" t="str">
        <f t="shared" si="94"/>
        <v/>
      </c>
      <c r="S1051" s="55" t="b">
        <f t="shared" si="95"/>
        <v>0</v>
      </c>
    </row>
    <row r="1052" spans="2:19" ht="15" x14ac:dyDescent="0.2">
      <c r="B1052" s="136"/>
      <c r="C1052" s="136"/>
      <c r="D1052" s="136"/>
      <c r="E1052" s="136"/>
      <c r="F1052" s="96"/>
      <c r="G1052" s="96"/>
      <c r="H1052" s="97"/>
      <c r="I1052" s="98"/>
      <c r="J1052" s="95" t="str">
        <f t="shared" si="92"/>
        <v/>
      </c>
      <c r="K1052" s="95" t="str">
        <f t="shared" si="93"/>
        <v/>
      </c>
      <c r="L1052" s="95" t="str">
        <f t="shared" si="96"/>
        <v/>
      </c>
      <c r="M1052" s="113"/>
      <c r="N1052" s="113"/>
      <c r="O1052" s="113"/>
      <c r="Q1052" s="26" t="b">
        <f t="shared" si="97"/>
        <v>1</v>
      </c>
      <c r="R1052" s="54" t="str">
        <f t="shared" si="94"/>
        <v/>
      </c>
      <c r="S1052" s="55" t="b">
        <f t="shared" si="95"/>
        <v>0</v>
      </c>
    </row>
    <row r="1053" spans="2:19" ht="15" x14ac:dyDescent="0.2">
      <c r="B1053" s="136"/>
      <c r="C1053" s="136"/>
      <c r="D1053" s="136"/>
      <c r="E1053" s="136"/>
      <c r="F1053" s="96"/>
      <c r="G1053" s="96"/>
      <c r="H1053" s="97"/>
      <c r="I1053" s="98"/>
      <c r="J1053" s="95" t="str">
        <f t="shared" si="92"/>
        <v/>
      </c>
      <c r="K1053" s="95" t="str">
        <f t="shared" si="93"/>
        <v/>
      </c>
      <c r="L1053" s="95" t="str">
        <f t="shared" si="96"/>
        <v/>
      </c>
      <c r="M1053" s="113"/>
      <c r="N1053" s="113"/>
      <c r="O1053" s="113"/>
      <c r="Q1053" s="26" t="b">
        <f t="shared" si="97"/>
        <v>1</v>
      </c>
      <c r="R1053" s="54" t="str">
        <f t="shared" si="94"/>
        <v/>
      </c>
      <c r="S1053" s="55" t="b">
        <f t="shared" si="95"/>
        <v>0</v>
      </c>
    </row>
    <row r="1054" spans="2:19" ht="15" x14ac:dyDescent="0.2">
      <c r="B1054" s="136"/>
      <c r="C1054" s="136"/>
      <c r="D1054" s="136"/>
      <c r="E1054" s="136"/>
      <c r="F1054" s="96"/>
      <c r="G1054" s="96"/>
      <c r="H1054" s="97"/>
      <c r="I1054" s="98"/>
      <c r="J1054" s="95" t="str">
        <f t="shared" si="92"/>
        <v/>
      </c>
      <c r="K1054" s="95" t="str">
        <f t="shared" si="93"/>
        <v/>
      </c>
      <c r="L1054" s="95" t="str">
        <f t="shared" si="96"/>
        <v/>
      </c>
      <c r="M1054" s="113"/>
      <c r="N1054" s="113"/>
      <c r="O1054" s="113"/>
      <c r="Q1054" s="26" t="b">
        <f t="shared" si="97"/>
        <v>1</v>
      </c>
      <c r="R1054" s="54" t="str">
        <f t="shared" si="94"/>
        <v/>
      </c>
      <c r="S1054" s="55" t="b">
        <f t="shared" si="95"/>
        <v>0</v>
      </c>
    </row>
    <row r="1055" spans="2:19" ht="15" x14ac:dyDescent="0.2">
      <c r="B1055" s="136"/>
      <c r="C1055" s="136"/>
      <c r="D1055" s="136"/>
      <c r="E1055" s="136"/>
      <c r="F1055" s="96"/>
      <c r="G1055" s="96"/>
      <c r="H1055" s="97"/>
      <c r="I1055" s="98"/>
      <c r="J1055" s="95" t="str">
        <f t="shared" ref="J1055:J1118" si="98">IF(OR(ISBLANK(H1055),ISBLANK(I1055),ISBLANK(G1055)),"",ROUND(IF(G1055="O",G$23*H1055*I1055,IF(I1055&lt;X$8,G$22*H1055,IF(I1055&gt;=Y$8,I$22*H1055,H$22*I1055*H1055))),0))</f>
        <v/>
      </c>
      <c r="K1055" s="95" t="str">
        <f t="shared" ref="K1055:K1118" si="99">IF(OR(ISBLANK(J1055),J1055=""),"",ROUND(J1055*J$21,0))</f>
        <v/>
      </c>
      <c r="L1055" s="95" t="str">
        <f t="shared" si="96"/>
        <v/>
      </c>
      <c r="M1055" s="113"/>
      <c r="N1055" s="113"/>
      <c r="O1055" s="113"/>
      <c r="Q1055" s="26" t="b">
        <f t="shared" si="97"/>
        <v>1</v>
      </c>
      <c r="R1055" s="54" t="str">
        <f t="shared" ref="R1055:R1118" si="100">IF(S1055,"Cette ligne est incomplète, veuillez remplir tous les champs obligatoires","")</f>
        <v/>
      </c>
      <c r="S1055" s="55" t="b">
        <f t="shared" ref="S1055:S1118" si="101">AND(NOT(Q1055),COUNTA(B1055:I1055)&lt;&gt;5)</f>
        <v>0</v>
      </c>
    </row>
    <row r="1056" spans="2:19" ht="15" x14ac:dyDescent="0.2">
      <c r="B1056" s="136"/>
      <c r="C1056" s="136"/>
      <c r="D1056" s="136"/>
      <c r="E1056" s="136"/>
      <c r="F1056" s="96"/>
      <c r="G1056" s="96"/>
      <c r="H1056" s="97"/>
      <c r="I1056" s="98"/>
      <c r="J1056" s="95" t="str">
        <f t="shared" si="98"/>
        <v/>
      </c>
      <c r="K1056" s="95" t="str">
        <f t="shared" si="99"/>
        <v/>
      </c>
      <c r="L1056" s="95" t="str">
        <f t="shared" ref="L1056:L1119" si="102">IF(K1056="","",J1056-K1056)</f>
        <v/>
      </c>
      <c r="M1056" s="113"/>
      <c r="N1056" s="113"/>
      <c r="O1056" s="113"/>
      <c r="Q1056" s="26" t="b">
        <f t="shared" ref="Q1056:Q1119" si="103">AND(COUNTA(B1056:I1056)=0,ISBLANK(M1056))</f>
        <v>1</v>
      </c>
      <c r="R1056" s="54" t="str">
        <f t="shared" si="100"/>
        <v/>
      </c>
      <c r="S1056" s="55" t="b">
        <f t="shared" si="101"/>
        <v>0</v>
      </c>
    </row>
    <row r="1057" spans="2:19" ht="15" x14ac:dyDescent="0.2">
      <c r="B1057" s="136"/>
      <c r="C1057" s="136"/>
      <c r="D1057" s="136"/>
      <c r="E1057" s="136"/>
      <c r="F1057" s="96"/>
      <c r="G1057" s="96"/>
      <c r="H1057" s="97"/>
      <c r="I1057" s="98"/>
      <c r="J1057" s="95" t="str">
        <f t="shared" si="98"/>
        <v/>
      </c>
      <c r="K1057" s="95" t="str">
        <f t="shared" si="99"/>
        <v/>
      </c>
      <c r="L1057" s="95" t="str">
        <f t="shared" si="102"/>
        <v/>
      </c>
      <c r="M1057" s="113"/>
      <c r="N1057" s="113"/>
      <c r="O1057" s="113"/>
      <c r="Q1057" s="26" t="b">
        <f t="shared" si="103"/>
        <v>1</v>
      </c>
      <c r="R1057" s="54" t="str">
        <f t="shared" si="100"/>
        <v/>
      </c>
      <c r="S1057" s="55" t="b">
        <f t="shared" si="101"/>
        <v>0</v>
      </c>
    </row>
    <row r="1058" spans="2:19" ht="15" x14ac:dyDescent="0.2">
      <c r="B1058" s="136"/>
      <c r="C1058" s="136"/>
      <c r="D1058" s="136"/>
      <c r="E1058" s="136"/>
      <c r="F1058" s="96"/>
      <c r="G1058" s="96"/>
      <c r="H1058" s="97"/>
      <c r="I1058" s="98"/>
      <c r="J1058" s="95" t="str">
        <f t="shared" si="98"/>
        <v/>
      </c>
      <c r="K1058" s="95" t="str">
        <f t="shared" si="99"/>
        <v/>
      </c>
      <c r="L1058" s="95" t="str">
        <f t="shared" si="102"/>
        <v/>
      </c>
      <c r="M1058" s="113"/>
      <c r="N1058" s="113"/>
      <c r="O1058" s="113"/>
      <c r="Q1058" s="26" t="b">
        <f t="shared" si="103"/>
        <v>1</v>
      </c>
      <c r="R1058" s="54" t="str">
        <f t="shared" si="100"/>
        <v/>
      </c>
      <c r="S1058" s="55" t="b">
        <f t="shared" si="101"/>
        <v>0</v>
      </c>
    </row>
    <row r="1059" spans="2:19" ht="15" x14ac:dyDescent="0.2">
      <c r="B1059" s="136"/>
      <c r="C1059" s="136"/>
      <c r="D1059" s="136"/>
      <c r="E1059" s="136"/>
      <c r="F1059" s="96"/>
      <c r="G1059" s="96"/>
      <c r="H1059" s="97"/>
      <c r="I1059" s="98"/>
      <c r="J1059" s="95" t="str">
        <f t="shared" si="98"/>
        <v/>
      </c>
      <c r="K1059" s="95" t="str">
        <f t="shared" si="99"/>
        <v/>
      </c>
      <c r="L1059" s="95" t="str">
        <f t="shared" si="102"/>
        <v/>
      </c>
      <c r="M1059" s="113"/>
      <c r="N1059" s="113"/>
      <c r="O1059" s="113"/>
      <c r="Q1059" s="26" t="b">
        <f t="shared" si="103"/>
        <v>1</v>
      </c>
      <c r="R1059" s="54" t="str">
        <f t="shared" si="100"/>
        <v/>
      </c>
      <c r="S1059" s="55" t="b">
        <f t="shared" si="101"/>
        <v>0</v>
      </c>
    </row>
    <row r="1060" spans="2:19" ht="15" x14ac:dyDescent="0.2">
      <c r="B1060" s="136"/>
      <c r="C1060" s="136"/>
      <c r="D1060" s="136"/>
      <c r="E1060" s="136"/>
      <c r="F1060" s="96"/>
      <c r="G1060" s="96"/>
      <c r="H1060" s="97"/>
      <c r="I1060" s="98"/>
      <c r="J1060" s="95" t="str">
        <f t="shared" si="98"/>
        <v/>
      </c>
      <c r="K1060" s="95" t="str">
        <f t="shared" si="99"/>
        <v/>
      </c>
      <c r="L1060" s="95" t="str">
        <f t="shared" si="102"/>
        <v/>
      </c>
      <c r="M1060" s="113"/>
      <c r="N1060" s="113"/>
      <c r="O1060" s="113"/>
      <c r="Q1060" s="26" t="b">
        <f t="shared" si="103"/>
        <v>1</v>
      </c>
      <c r="R1060" s="54" t="str">
        <f t="shared" si="100"/>
        <v/>
      </c>
      <c r="S1060" s="55" t="b">
        <f t="shared" si="101"/>
        <v>0</v>
      </c>
    </row>
    <row r="1061" spans="2:19" ht="15" x14ac:dyDescent="0.2">
      <c r="B1061" s="136"/>
      <c r="C1061" s="136"/>
      <c r="D1061" s="136"/>
      <c r="E1061" s="136"/>
      <c r="F1061" s="96"/>
      <c r="G1061" s="96"/>
      <c r="H1061" s="97"/>
      <c r="I1061" s="98"/>
      <c r="J1061" s="95" t="str">
        <f t="shared" si="98"/>
        <v/>
      </c>
      <c r="K1061" s="95" t="str">
        <f t="shared" si="99"/>
        <v/>
      </c>
      <c r="L1061" s="95" t="str">
        <f t="shared" si="102"/>
        <v/>
      </c>
      <c r="M1061" s="113"/>
      <c r="N1061" s="113"/>
      <c r="O1061" s="113"/>
      <c r="Q1061" s="26" t="b">
        <f t="shared" si="103"/>
        <v>1</v>
      </c>
      <c r="R1061" s="54" t="str">
        <f t="shared" si="100"/>
        <v/>
      </c>
      <c r="S1061" s="55" t="b">
        <f t="shared" si="101"/>
        <v>0</v>
      </c>
    </row>
    <row r="1062" spans="2:19" ht="15" x14ac:dyDescent="0.2">
      <c r="B1062" s="136"/>
      <c r="C1062" s="136"/>
      <c r="D1062" s="136"/>
      <c r="E1062" s="136"/>
      <c r="F1062" s="96"/>
      <c r="G1062" s="96"/>
      <c r="H1062" s="97"/>
      <c r="I1062" s="98"/>
      <c r="J1062" s="95" t="str">
        <f t="shared" si="98"/>
        <v/>
      </c>
      <c r="K1062" s="95" t="str">
        <f t="shared" si="99"/>
        <v/>
      </c>
      <c r="L1062" s="95" t="str">
        <f t="shared" si="102"/>
        <v/>
      </c>
      <c r="M1062" s="113"/>
      <c r="N1062" s="113"/>
      <c r="O1062" s="113"/>
      <c r="Q1062" s="26" t="b">
        <f t="shared" si="103"/>
        <v>1</v>
      </c>
      <c r="R1062" s="54" t="str">
        <f t="shared" si="100"/>
        <v/>
      </c>
      <c r="S1062" s="55" t="b">
        <f t="shared" si="101"/>
        <v>0</v>
      </c>
    </row>
    <row r="1063" spans="2:19" ht="15" x14ac:dyDescent="0.2">
      <c r="B1063" s="136"/>
      <c r="C1063" s="136"/>
      <c r="D1063" s="136"/>
      <c r="E1063" s="136"/>
      <c r="F1063" s="96"/>
      <c r="G1063" s="96"/>
      <c r="H1063" s="97"/>
      <c r="I1063" s="98"/>
      <c r="J1063" s="95" t="str">
        <f t="shared" si="98"/>
        <v/>
      </c>
      <c r="K1063" s="95" t="str">
        <f t="shared" si="99"/>
        <v/>
      </c>
      <c r="L1063" s="95" t="str">
        <f t="shared" si="102"/>
        <v/>
      </c>
      <c r="M1063" s="113"/>
      <c r="N1063" s="113"/>
      <c r="O1063" s="113"/>
      <c r="Q1063" s="26" t="b">
        <f t="shared" si="103"/>
        <v>1</v>
      </c>
      <c r="R1063" s="54" t="str">
        <f t="shared" si="100"/>
        <v/>
      </c>
      <c r="S1063" s="55" t="b">
        <f t="shared" si="101"/>
        <v>0</v>
      </c>
    </row>
    <row r="1064" spans="2:19" ht="15" x14ac:dyDescent="0.2">
      <c r="B1064" s="136"/>
      <c r="C1064" s="136"/>
      <c r="D1064" s="136"/>
      <c r="E1064" s="136"/>
      <c r="F1064" s="96"/>
      <c r="G1064" s="96"/>
      <c r="H1064" s="97"/>
      <c r="I1064" s="98"/>
      <c r="J1064" s="95" t="str">
        <f t="shared" si="98"/>
        <v/>
      </c>
      <c r="K1064" s="95" t="str">
        <f t="shared" si="99"/>
        <v/>
      </c>
      <c r="L1064" s="95" t="str">
        <f t="shared" si="102"/>
        <v/>
      </c>
      <c r="M1064" s="113"/>
      <c r="N1064" s="113"/>
      <c r="O1064" s="113"/>
      <c r="Q1064" s="26" t="b">
        <f t="shared" si="103"/>
        <v>1</v>
      </c>
      <c r="R1064" s="54" t="str">
        <f t="shared" si="100"/>
        <v/>
      </c>
      <c r="S1064" s="55" t="b">
        <f t="shared" si="101"/>
        <v>0</v>
      </c>
    </row>
    <row r="1065" spans="2:19" ht="15" x14ac:dyDescent="0.2">
      <c r="B1065" s="136"/>
      <c r="C1065" s="136"/>
      <c r="D1065" s="136"/>
      <c r="E1065" s="136"/>
      <c r="F1065" s="96"/>
      <c r="G1065" s="96"/>
      <c r="H1065" s="97"/>
      <c r="I1065" s="98"/>
      <c r="J1065" s="95" t="str">
        <f t="shared" si="98"/>
        <v/>
      </c>
      <c r="K1065" s="95" t="str">
        <f t="shared" si="99"/>
        <v/>
      </c>
      <c r="L1065" s="95" t="str">
        <f t="shared" si="102"/>
        <v/>
      </c>
      <c r="M1065" s="113"/>
      <c r="N1065" s="113"/>
      <c r="O1065" s="113"/>
      <c r="Q1065" s="26" t="b">
        <f t="shared" si="103"/>
        <v>1</v>
      </c>
      <c r="R1065" s="54" t="str">
        <f t="shared" si="100"/>
        <v/>
      </c>
      <c r="S1065" s="55" t="b">
        <f t="shared" si="101"/>
        <v>0</v>
      </c>
    </row>
    <row r="1066" spans="2:19" ht="15" x14ac:dyDescent="0.2">
      <c r="B1066" s="136"/>
      <c r="C1066" s="136"/>
      <c r="D1066" s="136"/>
      <c r="E1066" s="136"/>
      <c r="F1066" s="96"/>
      <c r="G1066" s="96"/>
      <c r="H1066" s="97"/>
      <c r="I1066" s="98"/>
      <c r="J1066" s="95" t="str">
        <f t="shared" si="98"/>
        <v/>
      </c>
      <c r="K1066" s="95" t="str">
        <f t="shared" si="99"/>
        <v/>
      </c>
      <c r="L1066" s="95" t="str">
        <f t="shared" si="102"/>
        <v/>
      </c>
      <c r="M1066" s="113"/>
      <c r="N1066" s="113"/>
      <c r="O1066" s="113"/>
      <c r="Q1066" s="26" t="b">
        <f t="shared" si="103"/>
        <v>1</v>
      </c>
      <c r="R1066" s="54" t="str">
        <f t="shared" si="100"/>
        <v/>
      </c>
      <c r="S1066" s="55" t="b">
        <f t="shared" si="101"/>
        <v>0</v>
      </c>
    </row>
    <row r="1067" spans="2:19" ht="15" x14ac:dyDescent="0.2">
      <c r="B1067" s="136"/>
      <c r="C1067" s="136"/>
      <c r="D1067" s="136"/>
      <c r="E1067" s="136"/>
      <c r="F1067" s="96"/>
      <c r="G1067" s="96"/>
      <c r="H1067" s="97"/>
      <c r="I1067" s="98"/>
      <c r="J1067" s="95" t="str">
        <f t="shared" si="98"/>
        <v/>
      </c>
      <c r="K1067" s="95" t="str">
        <f t="shared" si="99"/>
        <v/>
      </c>
      <c r="L1067" s="95" t="str">
        <f t="shared" si="102"/>
        <v/>
      </c>
      <c r="M1067" s="113"/>
      <c r="N1067" s="113"/>
      <c r="O1067" s="113"/>
      <c r="Q1067" s="26" t="b">
        <f t="shared" si="103"/>
        <v>1</v>
      </c>
      <c r="R1067" s="54" t="str">
        <f t="shared" si="100"/>
        <v/>
      </c>
      <c r="S1067" s="55" t="b">
        <f t="shared" si="101"/>
        <v>0</v>
      </c>
    </row>
    <row r="1068" spans="2:19" ht="15" x14ac:dyDescent="0.2">
      <c r="B1068" s="136"/>
      <c r="C1068" s="136"/>
      <c r="D1068" s="136"/>
      <c r="E1068" s="136"/>
      <c r="F1068" s="96"/>
      <c r="G1068" s="96"/>
      <c r="H1068" s="97"/>
      <c r="I1068" s="98"/>
      <c r="J1068" s="95" t="str">
        <f t="shared" si="98"/>
        <v/>
      </c>
      <c r="K1068" s="95" t="str">
        <f t="shared" si="99"/>
        <v/>
      </c>
      <c r="L1068" s="95" t="str">
        <f t="shared" si="102"/>
        <v/>
      </c>
      <c r="M1068" s="113"/>
      <c r="N1068" s="113"/>
      <c r="O1068" s="113"/>
      <c r="Q1068" s="26" t="b">
        <f t="shared" si="103"/>
        <v>1</v>
      </c>
      <c r="R1068" s="54" t="str">
        <f t="shared" si="100"/>
        <v/>
      </c>
      <c r="S1068" s="55" t="b">
        <f t="shared" si="101"/>
        <v>0</v>
      </c>
    </row>
    <row r="1069" spans="2:19" ht="15" x14ac:dyDescent="0.2">
      <c r="B1069" s="136"/>
      <c r="C1069" s="136"/>
      <c r="D1069" s="136"/>
      <c r="E1069" s="136"/>
      <c r="F1069" s="96"/>
      <c r="G1069" s="96"/>
      <c r="H1069" s="97"/>
      <c r="I1069" s="98"/>
      <c r="J1069" s="95" t="str">
        <f t="shared" si="98"/>
        <v/>
      </c>
      <c r="K1069" s="95" t="str">
        <f t="shared" si="99"/>
        <v/>
      </c>
      <c r="L1069" s="95" t="str">
        <f t="shared" si="102"/>
        <v/>
      </c>
      <c r="M1069" s="113"/>
      <c r="N1069" s="113"/>
      <c r="O1069" s="113"/>
      <c r="Q1069" s="26" t="b">
        <f t="shared" si="103"/>
        <v>1</v>
      </c>
      <c r="R1069" s="54" t="str">
        <f t="shared" si="100"/>
        <v/>
      </c>
      <c r="S1069" s="55" t="b">
        <f t="shared" si="101"/>
        <v>0</v>
      </c>
    </row>
    <row r="1070" spans="2:19" ht="15" x14ac:dyDescent="0.2">
      <c r="B1070" s="136"/>
      <c r="C1070" s="136"/>
      <c r="D1070" s="136"/>
      <c r="E1070" s="136"/>
      <c r="F1070" s="96"/>
      <c r="G1070" s="96"/>
      <c r="H1070" s="97"/>
      <c r="I1070" s="98"/>
      <c r="J1070" s="95" t="str">
        <f t="shared" si="98"/>
        <v/>
      </c>
      <c r="K1070" s="95" t="str">
        <f t="shared" si="99"/>
        <v/>
      </c>
      <c r="L1070" s="95" t="str">
        <f t="shared" si="102"/>
        <v/>
      </c>
      <c r="M1070" s="113"/>
      <c r="N1070" s="113"/>
      <c r="O1070" s="113"/>
      <c r="Q1070" s="26" t="b">
        <f t="shared" si="103"/>
        <v>1</v>
      </c>
      <c r="R1070" s="54" t="str">
        <f t="shared" si="100"/>
        <v/>
      </c>
      <c r="S1070" s="55" t="b">
        <f t="shared" si="101"/>
        <v>0</v>
      </c>
    </row>
    <row r="1071" spans="2:19" ht="15" x14ac:dyDescent="0.2">
      <c r="B1071" s="136"/>
      <c r="C1071" s="136"/>
      <c r="D1071" s="136"/>
      <c r="E1071" s="136"/>
      <c r="F1071" s="96"/>
      <c r="G1071" s="96"/>
      <c r="H1071" s="97"/>
      <c r="I1071" s="98"/>
      <c r="J1071" s="95" t="str">
        <f t="shared" si="98"/>
        <v/>
      </c>
      <c r="K1071" s="95" t="str">
        <f t="shared" si="99"/>
        <v/>
      </c>
      <c r="L1071" s="95" t="str">
        <f t="shared" si="102"/>
        <v/>
      </c>
      <c r="M1071" s="113"/>
      <c r="N1071" s="113"/>
      <c r="O1071" s="113"/>
      <c r="Q1071" s="26" t="b">
        <f t="shared" si="103"/>
        <v>1</v>
      </c>
      <c r="R1071" s="54" t="str">
        <f t="shared" si="100"/>
        <v/>
      </c>
      <c r="S1071" s="55" t="b">
        <f t="shared" si="101"/>
        <v>0</v>
      </c>
    </row>
    <row r="1072" spans="2:19" ht="15" x14ac:dyDescent="0.2">
      <c r="B1072" s="136"/>
      <c r="C1072" s="136"/>
      <c r="D1072" s="136"/>
      <c r="E1072" s="136"/>
      <c r="F1072" s="96"/>
      <c r="G1072" s="96"/>
      <c r="H1072" s="97"/>
      <c r="I1072" s="98"/>
      <c r="J1072" s="95" t="str">
        <f t="shared" si="98"/>
        <v/>
      </c>
      <c r="K1072" s="95" t="str">
        <f t="shared" si="99"/>
        <v/>
      </c>
      <c r="L1072" s="95" t="str">
        <f t="shared" si="102"/>
        <v/>
      </c>
      <c r="M1072" s="113"/>
      <c r="N1072" s="113"/>
      <c r="O1072" s="113"/>
      <c r="Q1072" s="26" t="b">
        <f t="shared" si="103"/>
        <v>1</v>
      </c>
      <c r="R1072" s="54" t="str">
        <f t="shared" si="100"/>
        <v/>
      </c>
      <c r="S1072" s="55" t="b">
        <f t="shared" si="101"/>
        <v>0</v>
      </c>
    </row>
    <row r="1073" spans="2:19" ht="15" x14ac:dyDescent="0.2">
      <c r="B1073" s="136"/>
      <c r="C1073" s="136"/>
      <c r="D1073" s="136"/>
      <c r="E1073" s="136"/>
      <c r="F1073" s="96"/>
      <c r="G1073" s="96"/>
      <c r="H1073" s="97"/>
      <c r="I1073" s="98"/>
      <c r="J1073" s="95" t="str">
        <f t="shared" si="98"/>
        <v/>
      </c>
      <c r="K1073" s="95" t="str">
        <f t="shared" si="99"/>
        <v/>
      </c>
      <c r="L1073" s="95" t="str">
        <f t="shared" si="102"/>
        <v/>
      </c>
      <c r="M1073" s="113"/>
      <c r="N1073" s="113"/>
      <c r="O1073" s="113"/>
      <c r="Q1073" s="26" t="b">
        <f t="shared" si="103"/>
        <v>1</v>
      </c>
      <c r="R1073" s="54" t="str">
        <f t="shared" si="100"/>
        <v/>
      </c>
      <c r="S1073" s="55" t="b">
        <f t="shared" si="101"/>
        <v>0</v>
      </c>
    </row>
    <row r="1074" spans="2:19" ht="15" x14ac:dyDescent="0.2">
      <c r="B1074" s="136"/>
      <c r="C1074" s="136"/>
      <c r="D1074" s="136"/>
      <c r="E1074" s="136"/>
      <c r="F1074" s="96"/>
      <c r="G1074" s="96"/>
      <c r="H1074" s="97"/>
      <c r="I1074" s="98"/>
      <c r="J1074" s="95" t="str">
        <f t="shared" si="98"/>
        <v/>
      </c>
      <c r="K1074" s="95" t="str">
        <f t="shared" si="99"/>
        <v/>
      </c>
      <c r="L1074" s="95" t="str">
        <f t="shared" si="102"/>
        <v/>
      </c>
      <c r="M1074" s="113"/>
      <c r="N1074" s="113"/>
      <c r="O1074" s="113"/>
      <c r="Q1074" s="26" t="b">
        <f t="shared" si="103"/>
        <v>1</v>
      </c>
      <c r="R1074" s="54" t="str">
        <f t="shared" si="100"/>
        <v/>
      </c>
      <c r="S1074" s="55" t="b">
        <f t="shared" si="101"/>
        <v>0</v>
      </c>
    </row>
    <row r="1075" spans="2:19" ht="15" x14ac:dyDescent="0.2">
      <c r="B1075" s="136"/>
      <c r="C1075" s="136"/>
      <c r="D1075" s="136"/>
      <c r="E1075" s="136"/>
      <c r="F1075" s="96"/>
      <c r="G1075" s="96"/>
      <c r="H1075" s="97"/>
      <c r="I1075" s="98"/>
      <c r="J1075" s="95" t="str">
        <f t="shared" si="98"/>
        <v/>
      </c>
      <c r="K1075" s="95" t="str">
        <f t="shared" si="99"/>
        <v/>
      </c>
      <c r="L1075" s="95" t="str">
        <f t="shared" si="102"/>
        <v/>
      </c>
      <c r="M1075" s="113"/>
      <c r="N1075" s="113"/>
      <c r="O1075" s="113"/>
      <c r="Q1075" s="26" t="b">
        <f t="shared" si="103"/>
        <v>1</v>
      </c>
      <c r="R1075" s="54" t="str">
        <f t="shared" si="100"/>
        <v/>
      </c>
      <c r="S1075" s="55" t="b">
        <f t="shared" si="101"/>
        <v>0</v>
      </c>
    </row>
    <row r="1076" spans="2:19" ht="15" x14ac:dyDescent="0.2">
      <c r="B1076" s="136"/>
      <c r="C1076" s="136"/>
      <c r="D1076" s="136"/>
      <c r="E1076" s="136"/>
      <c r="F1076" s="96"/>
      <c r="G1076" s="96"/>
      <c r="H1076" s="97"/>
      <c r="I1076" s="98"/>
      <c r="J1076" s="95" t="str">
        <f t="shared" si="98"/>
        <v/>
      </c>
      <c r="K1076" s="95" t="str">
        <f t="shared" si="99"/>
        <v/>
      </c>
      <c r="L1076" s="95" t="str">
        <f t="shared" si="102"/>
        <v/>
      </c>
      <c r="M1076" s="113"/>
      <c r="N1076" s="113"/>
      <c r="O1076" s="113"/>
      <c r="Q1076" s="26" t="b">
        <f t="shared" si="103"/>
        <v>1</v>
      </c>
      <c r="R1076" s="54" t="str">
        <f t="shared" si="100"/>
        <v/>
      </c>
      <c r="S1076" s="55" t="b">
        <f t="shared" si="101"/>
        <v>0</v>
      </c>
    </row>
    <row r="1077" spans="2:19" ht="15" x14ac:dyDescent="0.2">
      <c r="B1077" s="136"/>
      <c r="C1077" s="136"/>
      <c r="D1077" s="136"/>
      <c r="E1077" s="136"/>
      <c r="F1077" s="96"/>
      <c r="G1077" s="96"/>
      <c r="H1077" s="97"/>
      <c r="I1077" s="98"/>
      <c r="J1077" s="95" t="str">
        <f t="shared" si="98"/>
        <v/>
      </c>
      <c r="K1077" s="95" t="str">
        <f t="shared" si="99"/>
        <v/>
      </c>
      <c r="L1077" s="95" t="str">
        <f t="shared" si="102"/>
        <v/>
      </c>
      <c r="M1077" s="113"/>
      <c r="N1077" s="113"/>
      <c r="O1077" s="113"/>
      <c r="Q1077" s="26" t="b">
        <f t="shared" si="103"/>
        <v>1</v>
      </c>
      <c r="R1077" s="54" t="str">
        <f t="shared" si="100"/>
        <v/>
      </c>
      <c r="S1077" s="55" t="b">
        <f t="shared" si="101"/>
        <v>0</v>
      </c>
    </row>
    <row r="1078" spans="2:19" ht="15" x14ac:dyDescent="0.2">
      <c r="B1078" s="136"/>
      <c r="C1078" s="136"/>
      <c r="D1078" s="136"/>
      <c r="E1078" s="136"/>
      <c r="F1078" s="96"/>
      <c r="G1078" s="96"/>
      <c r="H1078" s="97"/>
      <c r="I1078" s="98"/>
      <c r="J1078" s="95" t="str">
        <f t="shared" si="98"/>
        <v/>
      </c>
      <c r="K1078" s="95" t="str">
        <f t="shared" si="99"/>
        <v/>
      </c>
      <c r="L1078" s="95" t="str">
        <f t="shared" si="102"/>
        <v/>
      </c>
      <c r="M1078" s="113"/>
      <c r="N1078" s="113"/>
      <c r="O1078" s="113"/>
      <c r="Q1078" s="26" t="b">
        <f t="shared" si="103"/>
        <v>1</v>
      </c>
      <c r="R1078" s="54" t="str">
        <f t="shared" si="100"/>
        <v/>
      </c>
      <c r="S1078" s="55" t="b">
        <f t="shared" si="101"/>
        <v>0</v>
      </c>
    </row>
    <row r="1079" spans="2:19" ht="15" x14ac:dyDescent="0.2">
      <c r="B1079" s="136"/>
      <c r="C1079" s="136"/>
      <c r="D1079" s="136"/>
      <c r="E1079" s="136"/>
      <c r="F1079" s="96"/>
      <c r="G1079" s="96"/>
      <c r="H1079" s="97"/>
      <c r="I1079" s="98"/>
      <c r="J1079" s="95" t="str">
        <f t="shared" si="98"/>
        <v/>
      </c>
      <c r="K1079" s="95" t="str">
        <f t="shared" si="99"/>
        <v/>
      </c>
      <c r="L1079" s="95" t="str">
        <f t="shared" si="102"/>
        <v/>
      </c>
      <c r="M1079" s="113"/>
      <c r="N1079" s="113"/>
      <c r="O1079" s="113"/>
      <c r="Q1079" s="26" t="b">
        <f t="shared" si="103"/>
        <v>1</v>
      </c>
      <c r="R1079" s="54" t="str">
        <f t="shared" si="100"/>
        <v/>
      </c>
      <c r="S1079" s="55" t="b">
        <f t="shared" si="101"/>
        <v>0</v>
      </c>
    </row>
    <row r="1080" spans="2:19" ht="15" x14ac:dyDescent="0.2">
      <c r="B1080" s="136"/>
      <c r="C1080" s="136"/>
      <c r="D1080" s="136"/>
      <c r="E1080" s="136"/>
      <c r="F1080" s="96"/>
      <c r="G1080" s="96"/>
      <c r="H1080" s="97"/>
      <c r="I1080" s="98"/>
      <c r="J1080" s="95" t="str">
        <f t="shared" si="98"/>
        <v/>
      </c>
      <c r="K1080" s="95" t="str">
        <f t="shared" si="99"/>
        <v/>
      </c>
      <c r="L1080" s="95" t="str">
        <f t="shared" si="102"/>
        <v/>
      </c>
      <c r="M1080" s="113"/>
      <c r="N1080" s="113"/>
      <c r="O1080" s="113"/>
      <c r="Q1080" s="26" t="b">
        <f t="shared" si="103"/>
        <v>1</v>
      </c>
      <c r="R1080" s="54" t="str">
        <f t="shared" si="100"/>
        <v/>
      </c>
      <c r="S1080" s="55" t="b">
        <f t="shared" si="101"/>
        <v>0</v>
      </c>
    </row>
    <row r="1081" spans="2:19" ht="15" x14ac:dyDescent="0.2">
      <c r="B1081" s="136"/>
      <c r="C1081" s="136"/>
      <c r="D1081" s="136"/>
      <c r="E1081" s="136"/>
      <c r="F1081" s="96"/>
      <c r="G1081" s="96"/>
      <c r="H1081" s="97"/>
      <c r="I1081" s="98"/>
      <c r="J1081" s="95" t="str">
        <f t="shared" si="98"/>
        <v/>
      </c>
      <c r="K1081" s="95" t="str">
        <f t="shared" si="99"/>
        <v/>
      </c>
      <c r="L1081" s="95" t="str">
        <f t="shared" si="102"/>
        <v/>
      </c>
      <c r="M1081" s="113"/>
      <c r="N1081" s="113"/>
      <c r="O1081" s="113"/>
      <c r="Q1081" s="26" t="b">
        <f t="shared" si="103"/>
        <v>1</v>
      </c>
      <c r="R1081" s="54" t="str">
        <f t="shared" si="100"/>
        <v/>
      </c>
      <c r="S1081" s="55" t="b">
        <f t="shared" si="101"/>
        <v>0</v>
      </c>
    </row>
    <row r="1082" spans="2:19" ht="15" x14ac:dyDescent="0.2">
      <c r="B1082" s="136"/>
      <c r="C1082" s="136"/>
      <c r="D1082" s="136"/>
      <c r="E1082" s="136"/>
      <c r="F1082" s="96"/>
      <c r="G1082" s="96"/>
      <c r="H1082" s="97"/>
      <c r="I1082" s="98"/>
      <c r="J1082" s="95" t="str">
        <f t="shared" si="98"/>
        <v/>
      </c>
      <c r="K1082" s="95" t="str">
        <f t="shared" si="99"/>
        <v/>
      </c>
      <c r="L1082" s="95" t="str">
        <f t="shared" si="102"/>
        <v/>
      </c>
      <c r="M1082" s="113"/>
      <c r="N1082" s="113"/>
      <c r="O1082" s="113"/>
      <c r="Q1082" s="26" t="b">
        <f t="shared" si="103"/>
        <v>1</v>
      </c>
      <c r="R1082" s="54" t="str">
        <f t="shared" si="100"/>
        <v/>
      </c>
      <c r="S1082" s="55" t="b">
        <f t="shared" si="101"/>
        <v>0</v>
      </c>
    </row>
    <row r="1083" spans="2:19" ht="15" x14ac:dyDescent="0.2">
      <c r="B1083" s="136"/>
      <c r="C1083" s="136"/>
      <c r="D1083" s="136"/>
      <c r="E1083" s="136"/>
      <c r="F1083" s="96"/>
      <c r="G1083" s="96"/>
      <c r="H1083" s="97"/>
      <c r="I1083" s="98"/>
      <c r="J1083" s="95" t="str">
        <f t="shared" si="98"/>
        <v/>
      </c>
      <c r="K1083" s="95" t="str">
        <f t="shared" si="99"/>
        <v/>
      </c>
      <c r="L1083" s="95" t="str">
        <f t="shared" si="102"/>
        <v/>
      </c>
      <c r="M1083" s="113"/>
      <c r="N1083" s="113"/>
      <c r="O1083" s="113"/>
      <c r="Q1083" s="26" t="b">
        <f t="shared" si="103"/>
        <v>1</v>
      </c>
      <c r="R1083" s="54" t="str">
        <f t="shared" si="100"/>
        <v/>
      </c>
      <c r="S1083" s="55" t="b">
        <f t="shared" si="101"/>
        <v>0</v>
      </c>
    </row>
    <row r="1084" spans="2:19" ht="15" x14ac:dyDescent="0.2">
      <c r="B1084" s="136"/>
      <c r="C1084" s="136"/>
      <c r="D1084" s="136"/>
      <c r="E1084" s="136"/>
      <c r="F1084" s="96"/>
      <c r="G1084" s="96"/>
      <c r="H1084" s="97"/>
      <c r="I1084" s="98"/>
      <c r="J1084" s="95" t="str">
        <f t="shared" si="98"/>
        <v/>
      </c>
      <c r="K1084" s="95" t="str">
        <f t="shared" si="99"/>
        <v/>
      </c>
      <c r="L1084" s="95" t="str">
        <f t="shared" si="102"/>
        <v/>
      </c>
      <c r="M1084" s="113"/>
      <c r="N1084" s="113"/>
      <c r="O1084" s="113"/>
      <c r="Q1084" s="26" t="b">
        <f t="shared" si="103"/>
        <v>1</v>
      </c>
      <c r="R1084" s="54" t="str">
        <f t="shared" si="100"/>
        <v/>
      </c>
      <c r="S1084" s="55" t="b">
        <f t="shared" si="101"/>
        <v>0</v>
      </c>
    </row>
    <row r="1085" spans="2:19" ht="15" x14ac:dyDescent="0.2">
      <c r="B1085" s="136"/>
      <c r="C1085" s="136"/>
      <c r="D1085" s="136"/>
      <c r="E1085" s="136"/>
      <c r="F1085" s="96"/>
      <c r="G1085" s="96"/>
      <c r="H1085" s="97"/>
      <c r="I1085" s="98"/>
      <c r="J1085" s="95" t="str">
        <f t="shared" si="98"/>
        <v/>
      </c>
      <c r="K1085" s="95" t="str">
        <f t="shared" si="99"/>
        <v/>
      </c>
      <c r="L1085" s="95" t="str">
        <f t="shared" si="102"/>
        <v/>
      </c>
      <c r="M1085" s="113"/>
      <c r="N1085" s="113"/>
      <c r="O1085" s="113"/>
      <c r="Q1085" s="26" t="b">
        <f t="shared" si="103"/>
        <v>1</v>
      </c>
      <c r="R1085" s="54" t="str">
        <f t="shared" si="100"/>
        <v/>
      </c>
      <c r="S1085" s="55" t="b">
        <f t="shared" si="101"/>
        <v>0</v>
      </c>
    </row>
    <row r="1086" spans="2:19" ht="15" x14ac:dyDescent="0.2">
      <c r="B1086" s="136"/>
      <c r="C1086" s="136"/>
      <c r="D1086" s="136"/>
      <c r="E1086" s="136"/>
      <c r="F1086" s="96"/>
      <c r="G1086" s="96"/>
      <c r="H1086" s="97"/>
      <c r="I1086" s="98"/>
      <c r="J1086" s="95" t="str">
        <f t="shared" si="98"/>
        <v/>
      </c>
      <c r="K1086" s="95" t="str">
        <f t="shared" si="99"/>
        <v/>
      </c>
      <c r="L1086" s="95" t="str">
        <f t="shared" si="102"/>
        <v/>
      </c>
      <c r="M1086" s="113"/>
      <c r="N1086" s="113"/>
      <c r="O1086" s="113"/>
      <c r="Q1086" s="26" t="b">
        <f t="shared" si="103"/>
        <v>1</v>
      </c>
      <c r="R1086" s="54" t="str">
        <f t="shared" si="100"/>
        <v/>
      </c>
      <c r="S1086" s="55" t="b">
        <f t="shared" si="101"/>
        <v>0</v>
      </c>
    </row>
    <row r="1087" spans="2:19" ht="15" x14ac:dyDescent="0.2">
      <c r="B1087" s="136"/>
      <c r="C1087" s="136"/>
      <c r="D1087" s="136"/>
      <c r="E1087" s="136"/>
      <c r="F1087" s="96"/>
      <c r="G1087" s="96"/>
      <c r="H1087" s="97"/>
      <c r="I1087" s="98"/>
      <c r="J1087" s="95" t="str">
        <f t="shared" si="98"/>
        <v/>
      </c>
      <c r="K1087" s="95" t="str">
        <f t="shared" si="99"/>
        <v/>
      </c>
      <c r="L1087" s="95" t="str">
        <f t="shared" si="102"/>
        <v/>
      </c>
      <c r="M1087" s="113"/>
      <c r="N1087" s="113"/>
      <c r="O1087" s="113"/>
      <c r="Q1087" s="26" t="b">
        <f t="shared" si="103"/>
        <v>1</v>
      </c>
      <c r="R1087" s="54" t="str">
        <f t="shared" si="100"/>
        <v/>
      </c>
      <c r="S1087" s="55" t="b">
        <f t="shared" si="101"/>
        <v>0</v>
      </c>
    </row>
    <row r="1088" spans="2:19" ht="15" x14ac:dyDescent="0.2">
      <c r="B1088" s="136"/>
      <c r="C1088" s="136"/>
      <c r="D1088" s="136"/>
      <c r="E1088" s="136"/>
      <c r="F1088" s="96"/>
      <c r="G1088" s="96"/>
      <c r="H1088" s="97"/>
      <c r="I1088" s="98"/>
      <c r="J1088" s="95" t="str">
        <f t="shared" si="98"/>
        <v/>
      </c>
      <c r="K1088" s="95" t="str">
        <f t="shared" si="99"/>
        <v/>
      </c>
      <c r="L1088" s="95" t="str">
        <f t="shared" si="102"/>
        <v/>
      </c>
      <c r="M1088" s="113"/>
      <c r="N1088" s="113"/>
      <c r="O1088" s="113"/>
      <c r="Q1088" s="26" t="b">
        <f t="shared" si="103"/>
        <v>1</v>
      </c>
      <c r="R1088" s="54" t="str">
        <f t="shared" si="100"/>
        <v/>
      </c>
      <c r="S1088" s="55" t="b">
        <f t="shared" si="101"/>
        <v>0</v>
      </c>
    </row>
    <row r="1089" spans="2:19" ht="15" x14ac:dyDescent="0.2">
      <c r="B1089" s="136"/>
      <c r="C1089" s="136"/>
      <c r="D1089" s="136"/>
      <c r="E1089" s="136"/>
      <c r="F1089" s="96"/>
      <c r="G1089" s="96"/>
      <c r="H1089" s="97"/>
      <c r="I1089" s="98"/>
      <c r="J1089" s="95" t="str">
        <f t="shared" si="98"/>
        <v/>
      </c>
      <c r="K1089" s="95" t="str">
        <f t="shared" si="99"/>
        <v/>
      </c>
      <c r="L1089" s="95" t="str">
        <f t="shared" si="102"/>
        <v/>
      </c>
      <c r="M1089" s="113"/>
      <c r="N1089" s="113"/>
      <c r="O1089" s="113"/>
      <c r="Q1089" s="26" t="b">
        <f t="shared" si="103"/>
        <v>1</v>
      </c>
      <c r="R1089" s="54" t="str">
        <f t="shared" si="100"/>
        <v/>
      </c>
      <c r="S1089" s="55" t="b">
        <f t="shared" si="101"/>
        <v>0</v>
      </c>
    </row>
    <row r="1090" spans="2:19" ht="15" x14ac:dyDescent="0.2">
      <c r="B1090" s="136"/>
      <c r="C1090" s="136"/>
      <c r="D1090" s="136"/>
      <c r="E1090" s="136"/>
      <c r="F1090" s="96"/>
      <c r="G1090" s="96"/>
      <c r="H1090" s="97"/>
      <c r="I1090" s="98"/>
      <c r="J1090" s="95" t="str">
        <f t="shared" si="98"/>
        <v/>
      </c>
      <c r="K1090" s="95" t="str">
        <f t="shared" si="99"/>
        <v/>
      </c>
      <c r="L1090" s="95" t="str">
        <f t="shared" si="102"/>
        <v/>
      </c>
      <c r="M1090" s="113"/>
      <c r="N1090" s="113"/>
      <c r="O1090" s="113"/>
      <c r="Q1090" s="26" t="b">
        <f t="shared" si="103"/>
        <v>1</v>
      </c>
      <c r="R1090" s="54" t="str">
        <f t="shared" si="100"/>
        <v/>
      </c>
      <c r="S1090" s="55" t="b">
        <f t="shared" si="101"/>
        <v>0</v>
      </c>
    </row>
    <row r="1091" spans="2:19" ht="15" x14ac:dyDescent="0.2">
      <c r="B1091" s="136"/>
      <c r="C1091" s="136"/>
      <c r="D1091" s="136"/>
      <c r="E1091" s="136"/>
      <c r="F1091" s="96"/>
      <c r="G1091" s="96"/>
      <c r="H1091" s="97"/>
      <c r="I1091" s="98"/>
      <c r="J1091" s="95" t="str">
        <f t="shared" si="98"/>
        <v/>
      </c>
      <c r="K1091" s="95" t="str">
        <f t="shared" si="99"/>
        <v/>
      </c>
      <c r="L1091" s="95" t="str">
        <f t="shared" si="102"/>
        <v/>
      </c>
      <c r="M1091" s="113"/>
      <c r="N1091" s="113"/>
      <c r="O1091" s="113"/>
      <c r="Q1091" s="26" t="b">
        <f t="shared" si="103"/>
        <v>1</v>
      </c>
      <c r="R1091" s="54" t="str">
        <f t="shared" si="100"/>
        <v/>
      </c>
      <c r="S1091" s="55" t="b">
        <f t="shared" si="101"/>
        <v>0</v>
      </c>
    </row>
    <row r="1092" spans="2:19" ht="15" x14ac:dyDescent="0.2">
      <c r="B1092" s="136"/>
      <c r="C1092" s="136"/>
      <c r="D1092" s="136"/>
      <c r="E1092" s="136"/>
      <c r="F1092" s="96"/>
      <c r="G1092" s="96"/>
      <c r="H1092" s="97"/>
      <c r="I1092" s="98"/>
      <c r="J1092" s="95" t="str">
        <f t="shared" si="98"/>
        <v/>
      </c>
      <c r="K1092" s="95" t="str">
        <f t="shared" si="99"/>
        <v/>
      </c>
      <c r="L1092" s="95" t="str">
        <f t="shared" si="102"/>
        <v/>
      </c>
      <c r="M1092" s="113"/>
      <c r="N1092" s="113"/>
      <c r="O1092" s="113"/>
      <c r="Q1092" s="26" t="b">
        <f t="shared" si="103"/>
        <v>1</v>
      </c>
      <c r="R1092" s="54" t="str">
        <f t="shared" si="100"/>
        <v/>
      </c>
      <c r="S1092" s="55" t="b">
        <f t="shared" si="101"/>
        <v>0</v>
      </c>
    </row>
    <row r="1093" spans="2:19" ht="15" x14ac:dyDescent="0.2">
      <c r="B1093" s="136"/>
      <c r="C1093" s="136"/>
      <c r="D1093" s="136"/>
      <c r="E1093" s="136"/>
      <c r="F1093" s="96"/>
      <c r="G1093" s="96"/>
      <c r="H1093" s="97"/>
      <c r="I1093" s="98"/>
      <c r="J1093" s="95" t="str">
        <f t="shared" si="98"/>
        <v/>
      </c>
      <c r="K1093" s="95" t="str">
        <f t="shared" si="99"/>
        <v/>
      </c>
      <c r="L1093" s="95" t="str">
        <f t="shared" si="102"/>
        <v/>
      </c>
      <c r="M1093" s="113"/>
      <c r="N1093" s="113"/>
      <c r="O1093" s="113"/>
      <c r="Q1093" s="26" t="b">
        <f t="shared" si="103"/>
        <v>1</v>
      </c>
      <c r="R1093" s="54" t="str">
        <f t="shared" si="100"/>
        <v/>
      </c>
      <c r="S1093" s="55" t="b">
        <f t="shared" si="101"/>
        <v>0</v>
      </c>
    </row>
    <row r="1094" spans="2:19" ht="15" x14ac:dyDescent="0.2">
      <c r="B1094" s="136"/>
      <c r="C1094" s="136"/>
      <c r="D1094" s="136"/>
      <c r="E1094" s="136"/>
      <c r="F1094" s="96"/>
      <c r="G1094" s="96"/>
      <c r="H1094" s="97"/>
      <c r="I1094" s="98"/>
      <c r="J1094" s="95" t="str">
        <f t="shared" si="98"/>
        <v/>
      </c>
      <c r="K1094" s="95" t="str">
        <f t="shared" si="99"/>
        <v/>
      </c>
      <c r="L1094" s="95" t="str">
        <f t="shared" si="102"/>
        <v/>
      </c>
      <c r="M1094" s="113"/>
      <c r="N1094" s="113"/>
      <c r="O1094" s="113"/>
      <c r="Q1094" s="26" t="b">
        <f t="shared" si="103"/>
        <v>1</v>
      </c>
      <c r="R1094" s="54" t="str">
        <f t="shared" si="100"/>
        <v/>
      </c>
      <c r="S1094" s="55" t="b">
        <f t="shared" si="101"/>
        <v>0</v>
      </c>
    </row>
    <row r="1095" spans="2:19" ht="15" x14ac:dyDescent="0.2">
      <c r="B1095" s="136"/>
      <c r="C1095" s="136"/>
      <c r="D1095" s="136"/>
      <c r="E1095" s="136"/>
      <c r="F1095" s="96"/>
      <c r="G1095" s="96"/>
      <c r="H1095" s="97"/>
      <c r="I1095" s="98"/>
      <c r="J1095" s="95" t="str">
        <f t="shared" si="98"/>
        <v/>
      </c>
      <c r="K1095" s="95" t="str">
        <f t="shared" si="99"/>
        <v/>
      </c>
      <c r="L1095" s="95" t="str">
        <f t="shared" si="102"/>
        <v/>
      </c>
      <c r="M1095" s="113"/>
      <c r="N1095" s="113"/>
      <c r="O1095" s="113"/>
      <c r="Q1095" s="26" t="b">
        <f t="shared" si="103"/>
        <v>1</v>
      </c>
      <c r="R1095" s="54" t="str">
        <f t="shared" si="100"/>
        <v/>
      </c>
      <c r="S1095" s="55" t="b">
        <f t="shared" si="101"/>
        <v>0</v>
      </c>
    </row>
    <row r="1096" spans="2:19" ht="15" x14ac:dyDescent="0.2">
      <c r="B1096" s="136"/>
      <c r="C1096" s="136"/>
      <c r="D1096" s="136"/>
      <c r="E1096" s="136"/>
      <c r="F1096" s="96"/>
      <c r="G1096" s="96"/>
      <c r="H1096" s="97"/>
      <c r="I1096" s="98"/>
      <c r="J1096" s="95" t="str">
        <f t="shared" si="98"/>
        <v/>
      </c>
      <c r="K1096" s="95" t="str">
        <f t="shared" si="99"/>
        <v/>
      </c>
      <c r="L1096" s="95" t="str">
        <f t="shared" si="102"/>
        <v/>
      </c>
      <c r="M1096" s="113"/>
      <c r="N1096" s="113"/>
      <c r="O1096" s="113"/>
      <c r="Q1096" s="26" t="b">
        <f t="shared" si="103"/>
        <v>1</v>
      </c>
      <c r="R1096" s="54" t="str">
        <f t="shared" si="100"/>
        <v/>
      </c>
      <c r="S1096" s="55" t="b">
        <f t="shared" si="101"/>
        <v>0</v>
      </c>
    </row>
    <row r="1097" spans="2:19" ht="15" x14ac:dyDescent="0.2">
      <c r="B1097" s="136"/>
      <c r="C1097" s="136"/>
      <c r="D1097" s="136"/>
      <c r="E1097" s="136"/>
      <c r="F1097" s="96"/>
      <c r="G1097" s="96"/>
      <c r="H1097" s="97"/>
      <c r="I1097" s="98"/>
      <c r="J1097" s="95" t="str">
        <f t="shared" si="98"/>
        <v/>
      </c>
      <c r="K1097" s="95" t="str">
        <f t="shared" si="99"/>
        <v/>
      </c>
      <c r="L1097" s="95" t="str">
        <f t="shared" si="102"/>
        <v/>
      </c>
      <c r="M1097" s="113"/>
      <c r="N1097" s="113"/>
      <c r="O1097" s="113"/>
      <c r="Q1097" s="26" t="b">
        <f t="shared" si="103"/>
        <v>1</v>
      </c>
      <c r="R1097" s="54" t="str">
        <f t="shared" si="100"/>
        <v/>
      </c>
      <c r="S1097" s="55" t="b">
        <f t="shared" si="101"/>
        <v>0</v>
      </c>
    </row>
    <row r="1098" spans="2:19" ht="15" x14ac:dyDescent="0.2">
      <c r="B1098" s="136"/>
      <c r="C1098" s="136"/>
      <c r="D1098" s="136"/>
      <c r="E1098" s="136"/>
      <c r="F1098" s="96"/>
      <c r="G1098" s="96"/>
      <c r="H1098" s="97"/>
      <c r="I1098" s="98"/>
      <c r="J1098" s="95" t="str">
        <f t="shared" si="98"/>
        <v/>
      </c>
      <c r="K1098" s="95" t="str">
        <f t="shared" si="99"/>
        <v/>
      </c>
      <c r="L1098" s="95" t="str">
        <f t="shared" si="102"/>
        <v/>
      </c>
      <c r="M1098" s="113"/>
      <c r="N1098" s="113"/>
      <c r="O1098" s="113"/>
      <c r="Q1098" s="26" t="b">
        <f t="shared" si="103"/>
        <v>1</v>
      </c>
      <c r="R1098" s="54" t="str">
        <f t="shared" si="100"/>
        <v/>
      </c>
      <c r="S1098" s="55" t="b">
        <f t="shared" si="101"/>
        <v>0</v>
      </c>
    </row>
    <row r="1099" spans="2:19" ht="15" x14ac:dyDescent="0.2">
      <c r="B1099" s="136"/>
      <c r="C1099" s="136"/>
      <c r="D1099" s="136"/>
      <c r="E1099" s="136"/>
      <c r="F1099" s="96"/>
      <c r="G1099" s="96"/>
      <c r="H1099" s="97"/>
      <c r="I1099" s="98"/>
      <c r="J1099" s="95" t="str">
        <f t="shared" si="98"/>
        <v/>
      </c>
      <c r="K1099" s="95" t="str">
        <f t="shared" si="99"/>
        <v/>
      </c>
      <c r="L1099" s="95" t="str">
        <f t="shared" si="102"/>
        <v/>
      </c>
      <c r="M1099" s="113"/>
      <c r="N1099" s="113"/>
      <c r="O1099" s="113"/>
      <c r="Q1099" s="26" t="b">
        <f t="shared" si="103"/>
        <v>1</v>
      </c>
      <c r="R1099" s="54" t="str">
        <f t="shared" si="100"/>
        <v/>
      </c>
      <c r="S1099" s="55" t="b">
        <f t="shared" si="101"/>
        <v>0</v>
      </c>
    </row>
    <row r="1100" spans="2:19" ht="15" x14ac:dyDescent="0.2">
      <c r="B1100" s="136"/>
      <c r="C1100" s="136"/>
      <c r="D1100" s="136"/>
      <c r="E1100" s="136"/>
      <c r="F1100" s="96"/>
      <c r="G1100" s="96"/>
      <c r="H1100" s="97"/>
      <c r="I1100" s="98"/>
      <c r="J1100" s="95" t="str">
        <f t="shared" si="98"/>
        <v/>
      </c>
      <c r="K1100" s="95" t="str">
        <f t="shared" si="99"/>
        <v/>
      </c>
      <c r="L1100" s="95" t="str">
        <f t="shared" si="102"/>
        <v/>
      </c>
      <c r="M1100" s="113"/>
      <c r="N1100" s="113"/>
      <c r="O1100" s="113"/>
      <c r="Q1100" s="26" t="b">
        <f t="shared" si="103"/>
        <v>1</v>
      </c>
      <c r="R1100" s="54" t="str">
        <f t="shared" si="100"/>
        <v/>
      </c>
      <c r="S1100" s="55" t="b">
        <f t="shared" si="101"/>
        <v>0</v>
      </c>
    </row>
    <row r="1101" spans="2:19" ht="15" x14ac:dyDescent="0.2">
      <c r="B1101" s="136"/>
      <c r="C1101" s="136"/>
      <c r="D1101" s="136"/>
      <c r="E1101" s="136"/>
      <c r="F1101" s="96"/>
      <c r="G1101" s="96"/>
      <c r="H1101" s="97"/>
      <c r="I1101" s="98"/>
      <c r="J1101" s="95" t="str">
        <f t="shared" si="98"/>
        <v/>
      </c>
      <c r="K1101" s="95" t="str">
        <f t="shared" si="99"/>
        <v/>
      </c>
      <c r="L1101" s="95" t="str">
        <f t="shared" si="102"/>
        <v/>
      </c>
      <c r="M1101" s="113"/>
      <c r="N1101" s="113"/>
      <c r="O1101" s="113"/>
      <c r="Q1101" s="26" t="b">
        <f t="shared" si="103"/>
        <v>1</v>
      </c>
      <c r="R1101" s="54" t="str">
        <f t="shared" si="100"/>
        <v/>
      </c>
      <c r="S1101" s="55" t="b">
        <f t="shared" si="101"/>
        <v>0</v>
      </c>
    </row>
    <row r="1102" spans="2:19" ht="15" x14ac:dyDescent="0.2">
      <c r="B1102" s="136"/>
      <c r="C1102" s="136"/>
      <c r="D1102" s="136"/>
      <c r="E1102" s="136"/>
      <c r="F1102" s="96"/>
      <c r="G1102" s="96"/>
      <c r="H1102" s="97"/>
      <c r="I1102" s="98"/>
      <c r="J1102" s="95" t="str">
        <f t="shared" si="98"/>
        <v/>
      </c>
      <c r="K1102" s="95" t="str">
        <f t="shared" si="99"/>
        <v/>
      </c>
      <c r="L1102" s="95" t="str">
        <f t="shared" si="102"/>
        <v/>
      </c>
      <c r="M1102" s="113"/>
      <c r="N1102" s="113"/>
      <c r="O1102" s="113"/>
      <c r="Q1102" s="26" t="b">
        <f t="shared" si="103"/>
        <v>1</v>
      </c>
      <c r="R1102" s="54" t="str">
        <f t="shared" si="100"/>
        <v/>
      </c>
      <c r="S1102" s="55" t="b">
        <f t="shared" si="101"/>
        <v>0</v>
      </c>
    </row>
    <row r="1103" spans="2:19" ht="15" x14ac:dyDescent="0.2">
      <c r="B1103" s="136"/>
      <c r="C1103" s="136"/>
      <c r="D1103" s="136"/>
      <c r="E1103" s="136"/>
      <c r="F1103" s="96"/>
      <c r="G1103" s="96"/>
      <c r="H1103" s="97"/>
      <c r="I1103" s="98"/>
      <c r="J1103" s="95" t="str">
        <f t="shared" si="98"/>
        <v/>
      </c>
      <c r="K1103" s="95" t="str">
        <f t="shared" si="99"/>
        <v/>
      </c>
      <c r="L1103" s="95" t="str">
        <f t="shared" si="102"/>
        <v/>
      </c>
      <c r="M1103" s="113"/>
      <c r="N1103" s="113"/>
      <c r="O1103" s="113"/>
      <c r="Q1103" s="26" t="b">
        <f t="shared" si="103"/>
        <v>1</v>
      </c>
      <c r="R1103" s="54" t="str">
        <f t="shared" si="100"/>
        <v/>
      </c>
      <c r="S1103" s="55" t="b">
        <f t="shared" si="101"/>
        <v>0</v>
      </c>
    </row>
    <row r="1104" spans="2:19" ht="15" x14ac:dyDescent="0.2">
      <c r="B1104" s="136"/>
      <c r="C1104" s="136"/>
      <c r="D1104" s="136"/>
      <c r="E1104" s="136"/>
      <c r="F1104" s="96"/>
      <c r="G1104" s="96"/>
      <c r="H1104" s="97"/>
      <c r="I1104" s="98"/>
      <c r="J1104" s="95" t="str">
        <f t="shared" si="98"/>
        <v/>
      </c>
      <c r="K1104" s="95" t="str">
        <f t="shared" si="99"/>
        <v/>
      </c>
      <c r="L1104" s="95" t="str">
        <f t="shared" si="102"/>
        <v/>
      </c>
      <c r="M1104" s="113"/>
      <c r="N1104" s="113"/>
      <c r="O1104" s="113"/>
      <c r="Q1104" s="26" t="b">
        <f t="shared" si="103"/>
        <v>1</v>
      </c>
      <c r="R1104" s="54" t="str">
        <f t="shared" si="100"/>
        <v/>
      </c>
      <c r="S1104" s="55" t="b">
        <f t="shared" si="101"/>
        <v>0</v>
      </c>
    </row>
    <row r="1105" spans="2:19" ht="15" x14ac:dyDescent="0.2">
      <c r="B1105" s="136"/>
      <c r="C1105" s="136"/>
      <c r="D1105" s="136"/>
      <c r="E1105" s="136"/>
      <c r="F1105" s="96"/>
      <c r="G1105" s="96"/>
      <c r="H1105" s="97"/>
      <c r="I1105" s="98"/>
      <c r="J1105" s="95" t="str">
        <f t="shared" si="98"/>
        <v/>
      </c>
      <c r="K1105" s="95" t="str">
        <f t="shared" si="99"/>
        <v/>
      </c>
      <c r="L1105" s="95" t="str">
        <f t="shared" si="102"/>
        <v/>
      </c>
      <c r="M1105" s="113"/>
      <c r="N1105" s="113"/>
      <c r="O1105" s="113"/>
      <c r="Q1105" s="26" t="b">
        <f t="shared" si="103"/>
        <v>1</v>
      </c>
      <c r="R1105" s="54" t="str">
        <f t="shared" si="100"/>
        <v/>
      </c>
      <c r="S1105" s="55" t="b">
        <f t="shared" si="101"/>
        <v>0</v>
      </c>
    </row>
    <row r="1106" spans="2:19" ht="15" x14ac:dyDescent="0.2">
      <c r="B1106" s="136"/>
      <c r="C1106" s="136"/>
      <c r="D1106" s="136"/>
      <c r="E1106" s="136"/>
      <c r="F1106" s="96"/>
      <c r="G1106" s="96"/>
      <c r="H1106" s="97"/>
      <c r="I1106" s="98"/>
      <c r="J1106" s="95" t="str">
        <f t="shared" si="98"/>
        <v/>
      </c>
      <c r="K1106" s="95" t="str">
        <f t="shared" si="99"/>
        <v/>
      </c>
      <c r="L1106" s="95" t="str">
        <f t="shared" si="102"/>
        <v/>
      </c>
      <c r="M1106" s="113"/>
      <c r="N1106" s="113"/>
      <c r="O1106" s="113"/>
      <c r="Q1106" s="26" t="b">
        <f t="shared" si="103"/>
        <v>1</v>
      </c>
      <c r="R1106" s="54" t="str">
        <f t="shared" si="100"/>
        <v/>
      </c>
      <c r="S1106" s="55" t="b">
        <f t="shared" si="101"/>
        <v>0</v>
      </c>
    </row>
    <row r="1107" spans="2:19" ht="15" x14ac:dyDescent="0.2">
      <c r="B1107" s="136"/>
      <c r="C1107" s="136"/>
      <c r="D1107" s="136"/>
      <c r="E1107" s="136"/>
      <c r="F1107" s="96"/>
      <c r="G1107" s="96"/>
      <c r="H1107" s="97"/>
      <c r="I1107" s="98"/>
      <c r="J1107" s="95" t="str">
        <f t="shared" si="98"/>
        <v/>
      </c>
      <c r="K1107" s="95" t="str">
        <f t="shared" si="99"/>
        <v/>
      </c>
      <c r="L1107" s="95" t="str">
        <f t="shared" si="102"/>
        <v/>
      </c>
      <c r="M1107" s="113"/>
      <c r="N1107" s="113"/>
      <c r="O1107" s="113"/>
      <c r="Q1107" s="26" t="b">
        <f t="shared" si="103"/>
        <v>1</v>
      </c>
      <c r="R1107" s="54" t="str">
        <f t="shared" si="100"/>
        <v/>
      </c>
      <c r="S1107" s="55" t="b">
        <f t="shared" si="101"/>
        <v>0</v>
      </c>
    </row>
    <row r="1108" spans="2:19" ht="15" x14ac:dyDescent="0.2">
      <c r="B1108" s="136"/>
      <c r="C1108" s="136"/>
      <c r="D1108" s="136"/>
      <c r="E1108" s="136"/>
      <c r="F1108" s="96"/>
      <c r="G1108" s="96"/>
      <c r="H1108" s="97"/>
      <c r="I1108" s="98"/>
      <c r="J1108" s="95" t="str">
        <f t="shared" si="98"/>
        <v/>
      </c>
      <c r="K1108" s="95" t="str">
        <f t="shared" si="99"/>
        <v/>
      </c>
      <c r="L1108" s="95" t="str">
        <f t="shared" si="102"/>
        <v/>
      </c>
      <c r="M1108" s="113"/>
      <c r="N1108" s="113"/>
      <c r="O1108" s="113"/>
      <c r="Q1108" s="26" t="b">
        <f t="shared" si="103"/>
        <v>1</v>
      </c>
      <c r="R1108" s="54" t="str">
        <f t="shared" si="100"/>
        <v/>
      </c>
      <c r="S1108" s="55" t="b">
        <f t="shared" si="101"/>
        <v>0</v>
      </c>
    </row>
    <row r="1109" spans="2:19" ht="15" x14ac:dyDescent="0.2">
      <c r="B1109" s="136"/>
      <c r="C1109" s="136"/>
      <c r="D1109" s="136"/>
      <c r="E1109" s="136"/>
      <c r="F1109" s="96"/>
      <c r="G1109" s="96"/>
      <c r="H1109" s="97"/>
      <c r="I1109" s="98"/>
      <c r="J1109" s="95" t="str">
        <f t="shared" si="98"/>
        <v/>
      </c>
      <c r="K1109" s="95" t="str">
        <f t="shared" si="99"/>
        <v/>
      </c>
      <c r="L1109" s="95" t="str">
        <f t="shared" si="102"/>
        <v/>
      </c>
      <c r="M1109" s="113"/>
      <c r="N1109" s="113"/>
      <c r="O1109" s="113"/>
      <c r="Q1109" s="26" t="b">
        <f t="shared" si="103"/>
        <v>1</v>
      </c>
      <c r="R1109" s="54" t="str">
        <f t="shared" si="100"/>
        <v/>
      </c>
      <c r="S1109" s="55" t="b">
        <f t="shared" si="101"/>
        <v>0</v>
      </c>
    </row>
    <row r="1110" spans="2:19" ht="15" x14ac:dyDescent="0.2">
      <c r="B1110" s="136"/>
      <c r="C1110" s="136"/>
      <c r="D1110" s="136"/>
      <c r="E1110" s="136"/>
      <c r="F1110" s="96"/>
      <c r="G1110" s="96"/>
      <c r="H1110" s="97"/>
      <c r="I1110" s="98"/>
      <c r="J1110" s="95" t="str">
        <f t="shared" si="98"/>
        <v/>
      </c>
      <c r="K1110" s="95" t="str">
        <f t="shared" si="99"/>
        <v/>
      </c>
      <c r="L1110" s="95" t="str">
        <f t="shared" si="102"/>
        <v/>
      </c>
      <c r="M1110" s="113"/>
      <c r="N1110" s="113"/>
      <c r="O1110" s="113"/>
      <c r="Q1110" s="26" t="b">
        <f t="shared" si="103"/>
        <v>1</v>
      </c>
      <c r="R1110" s="54" t="str">
        <f t="shared" si="100"/>
        <v/>
      </c>
      <c r="S1110" s="55" t="b">
        <f t="shared" si="101"/>
        <v>0</v>
      </c>
    </row>
    <row r="1111" spans="2:19" ht="15" x14ac:dyDescent="0.2">
      <c r="B1111" s="136"/>
      <c r="C1111" s="136"/>
      <c r="D1111" s="136"/>
      <c r="E1111" s="136"/>
      <c r="F1111" s="96"/>
      <c r="G1111" s="96"/>
      <c r="H1111" s="97"/>
      <c r="I1111" s="98"/>
      <c r="J1111" s="95" t="str">
        <f t="shared" si="98"/>
        <v/>
      </c>
      <c r="K1111" s="95" t="str">
        <f t="shared" si="99"/>
        <v/>
      </c>
      <c r="L1111" s="95" t="str">
        <f t="shared" si="102"/>
        <v/>
      </c>
      <c r="M1111" s="113"/>
      <c r="N1111" s="113"/>
      <c r="O1111" s="113"/>
      <c r="Q1111" s="26" t="b">
        <f t="shared" si="103"/>
        <v>1</v>
      </c>
      <c r="R1111" s="54" t="str">
        <f t="shared" si="100"/>
        <v/>
      </c>
      <c r="S1111" s="55" t="b">
        <f t="shared" si="101"/>
        <v>0</v>
      </c>
    </row>
    <row r="1112" spans="2:19" ht="15" x14ac:dyDescent="0.2">
      <c r="B1112" s="136"/>
      <c r="C1112" s="136"/>
      <c r="D1112" s="136"/>
      <c r="E1112" s="136"/>
      <c r="F1112" s="96"/>
      <c r="G1112" s="96"/>
      <c r="H1112" s="97"/>
      <c r="I1112" s="98"/>
      <c r="J1112" s="95" t="str">
        <f t="shared" si="98"/>
        <v/>
      </c>
      <c r="K1112" s="95" t="str">
        <f t="shared" si="99"/>
        <v/>
      </c>
      <c r="L1112" s="95" t="str">
        <f t="shared" si="102"/>
        <v/>
      </c>
      <c r="M1112" s="113"/>
      <c r="N1112" s="113"/>
      <c r="O1112" s="113"/>
      <c r="Q1112" s="26" t="b">
        <f t="shared" si="103"/>
        <v>1</v>
      </c>
      <c r="R1112" s="54" t="str">
        <f t="shared" si="100"/>
        <v/>
      </c>
      <c r="S1112" s="55" t="b">
        <f t="shared" si="101"/>
        <v>0</v>
      </c>
    </row>
    <row r="1113" spans="2:19" ht="15" x14ac:dyDescent="0.2">
      <c r="B1113" s="136"/>
      <c r="C1113" s="136"/>
      <c r="D1113" s="136"/>
      <c r="E1113" s="136"/>
      <c r="F1113" s="96"/>
      <c r="G1113" s="96"/>
      <c r="H1113" s="97"/>
      <c r="I1113" s="98"/>
      <c r="J1113" s="95" t="str">
        <f t="shared" si="98"/>
        <v/>
      </c>
      <c r="K1113" s="95" t="str">
        <f t="shared" si="99"/>
        <v/>
      </c>
      <c r="L1113" s="95" t="str">
        <f t="shared" si="102"/>
        <v/>
      </c>
      <c r="M1113" s="113"/>
      <c r="N1113" s="113"/>
      <c r="O1113" s="113"/>
      <c r="Q1113" s="26" t="b">
        <f t="shared" si="103"/>
        <v>1</v>
      </c>
      <c r="R1113" s="54" t="str">
        <f t="shared" si="100"/>
        <v/>
      </c>
      <c r="S1113" s="55" t="b">
        <f t="shared" si="101"/>
        <v>0</v>
      </c>
    </row>
    <row r="1114" spans="2:19" ht="15" x14ac:dyDescent="0.2">
      <c r="B1114" s="136"/>
      <c r="C1114" s="136"/>
      <c r="D1114" s="136"/>
      <c r="E1114" s="136"/>
      <c r="F1114" s="96"/>
      <c r="G1114" s="96"/>
      <c r="H1114" s="97"/>
      <c r="I1114" s="98"/>
      <c r="J1114" s="95" t="str">
        <f t="shared" si="98"/>
        <v/>
      </c>
      <c r="K1114" s="95" t="str">
        <f t="shared" si="99"/>
        <v/>
      </c>
      <c r="L1114" s="95" t="str">
        <f t="shared" si="102"/>
        <v/>
      </c>
      <c r="M1114" s="113"/>
      <c r="N1114" s="113"/>
      <c r="O1114" s="113"/>
      <c r="Q1114" s="26" t="b">
        <f t="shared" si="103"/>
        <v>1</v>
      </c>
      <c r="R1114" s="54" t="str">
        <f t="shared" si="100"/>
        <v/>
      </c>
      <c r="S1114" s="55" t="b">
        <f t="shared" si="101"/>
        <v>0</v>
      </c>
    </row>
    <row r="1115" spans="2:19" ht="15" x14ac:dyDescent="0.2">
      <c r="B1115" s="136"/>
      <c r="C1115" s="136"/>
      <c r="D1115" s="136"/>
      <c r="E1115" s="136"/>
      <c r="F1115" s="96"/>
      <c r="G1115" s="96"/>
      <c r="H1115" s="97"/>
      <c r="I1115" s="98"/>
      <c r="J1115" s="95" t="str">
        <f t="shared" si="98"/>
        <v/>
      </c>
      <c r="K1115" s="95" t="str">
        <f t="shared" si="99"/>
        <v/>
      </c>
      <c r="L1115" s="95" t="str">
        <f t="shared" si="102"/>
        <v/>
      </c>
      <c r="M1115" s="113"/>
      <c r="N1115" s="113"/>
      <c r="O1115" s="113"/>
      <c r="Q1115" s="26" t="b">
        <f t="shared" si="103"/>
        <v>1</v>
      </c>
      <c r="R1115" s="54" t="str">
        <f t="shared" si="100"/>
        <v/>
      </c>
      <c r="S1115" s="55" t="b">
        <f t="shared" si="101"/>
        <v>0</v>
      </c>
    </row>
    <row r="1116" spans="2:19" ht="15" x14ac:dyDescent="0.2">
      <c r="B1116" s="136"/>
      <c r="C1116" s="136"/>
      <c r="D1116" s="136"/>
      <c r="E1116" s="136"/>
      <c r="F1116" s="96"/>
      <c r="G1116" s="96"/>
      <c r="H1116" s="97"/>
      <c r="I1116" s="98"/>
      <c r="J1116" s="95" t="str">
        <f t="shared" si="98"/>
        <v/>
      </c>
      <c r="K1116" s="95" t="str">
        <f t="shared" si="99"/>
        <v/>
      </c>
      <c r="L1116" s="95" t="str">
        <f t="shared" si="102"/>
        <v/>
      </c>
      <c r="M1116" s="113"/>
      <c r="N1116" s="113"/>
      <c r="O1116" s="113"/>
      <c r="Q1116" s="26" t="b">
        <f t="shared" si="103"/>
        <v>1</v>
      </c>
      <c r="R1116" s="54" t="str">
        <f t="shared" si="100"/>
        <v/>
      </c>
      <c r="S1116" s="55" t="b">
        <f t="shared" si="101"/>
        <v>0</v>
      </c>
    </row>
    <row r="1117" spans="2:19" ht="15" x14ac:dyDescent="0.2">
      <c r="B1117" s="136"/>
      <c r="C1117" s="136"/>
      <c r="D1117" s="136"/>
      <c r="E1117" s="136"/>
      <c r="F1117" s="96"/>
      <c r="G1117" s="96"/>
      <c r="H1117" s="97"/>
      <c r="I1117" s="98"/>
      <c r="J1117" s="95" t="str">
        <f t="shared" si="98"/>
        <v/>
      </c>
      <c r="K1117" s="95" t="str">
        <f t="shared" si="99"/>
        <v/>
      </c>
      <c r="L1117" s="95" t="str">
        <f t="shared" si="102"/>
        <v/>
      </c>
      <c r="M1117" s="113"/>
      <c r="N1117" s="113"/>
      <c r="O1117" s="113"/>
      <c r="Q1117" s="26" t="b">
        <f t="shared" si="103"/>
        <v>1</v>
      </c>
      <c r="R1117" s="54" t="str">
        <f t="shared" si="100"/>
        <v/>
      </c>
      <c r="S1117" s="55" t="b">
        <f t="shared" si="101"/>
        <v>0</v>
      </c>
    </row>
    <row r="1118" spans="2:19" ht="15" x14ac:dyDescent="0.2">
      <c r="B1118" s="136"/>
      <c r="C1118" s="136"/>
      <c r="D1118" s="136"/>
      <c r="E1118" s="136"/>
      <c r="F1118" s="96"/>
      <c r="G1118" s="96"/>
      <c r="H1118" s="97"/>
      <c r="I1118" s="98"/>
      <c r="J1118" s="95" t="str">
        <f t="shared" si="98"/>
        <v/>
      </c>
      <c r="K1118" s="95" t="str">
        <f t="shared" si="99"/>
        <v/>
      </c>
      <c r="L1118" s="95" t="str">
        <f t="shared" si="102"/>
        <v/>
      </c>
      <c r="M1118" s="113"/>
      <c r="N1118" s="113"/>
      <c r="O1118" s="113"/>
      <c r="Q1118" s="26" t="b">
        <f t="shared" si="103"/>
        <v>1</v>
      </c>
      <c r="R1118" s="54" t="str">
        <f t="shared" si="100"/>
        <v/>
      </c>
      <c r="S1118" s="55" t="b">
        <f t="shared" si="101"/>
        <v>0</v>
      </c>
    </row>
    <row r="1119" spans="2:19" ht="15" x14ac:dyDescent="0.2">
      <c r="B1119" s="136"/>
      <c r="C1119" s="136"/>
      <c r="D1119" s="136"/>
      <c r="E1119" s="136"/>
      <c r="F1119" s="96"/>
      <c r="G1119" s="96"/>
      <c r="H1119" s="97"/>
      <c r="I1119" s="98"/>
      <c r="J1119" s="95" t="str">
        <f t="shared" ref="J1119:J1182" si="104">IF(OR(ISBLANK(H1119),ISBLANK(I1119),ISBLANK(G1119)),"",ROUND(IF(G1119="O",G$23*H1119*I1119,IF(I1119&lt;X$8,G$22*H1119,IF(I1119&gt;=Y$8,I$22*H1119,H$22*I1119*H1119))),0))</f>
        <v/>
      </c>
      <c r="K1119" s="95" t="str">
        <f t="shared" ref="K1119:K1182" si="105">IF(OR(ISBLANK(J1119),J1119=""),"",ROUND(J1119*J$21,0))</f>
        <v/>
      </c>
      <c r="L1119" s="95" t="str">
        <f t="shared" si="102"/>
        <v/>
      </c>
      <c r="M1119" s="113"/>
      <c r="N1119" s="113"/>
      <c r="O1119" s="113"/>
      <c r="Q1119" s="26" t="b">
        <f t="shared" si="103"/>
        <v>1</v>
      </c>
      <c r="R1119" s="54" t="str">
        <f t="shared" ref="R1119:R1182" si="106">IF(S1119,"Cette ligne est incomplète, veuillez remplir tous les champs obligatoires","")</f>
        <v/>
      </c>
      <c r="S1119" s="55" t="b">
        <f t="shared" ref="S1119:S1182" si="107">AND(NOT(Q1119),COUNTA(B1119:I1119)&lt;&gt;5)</f>
        <v>0</v>
      </c>
    </row>
    <row r="1120" spans="2:19" ht="15" x14ac:dyDescent="0.2">
      <c r="B1120" s="136"/>
      <c r="C1120" s="136"/>
      <c r="D1120" s="136"/>
      <c r="E1120" s="136"/>
      <c r="F1120" s="96"/>
      <c r="G1120" s="96"/>
      <c r="H1120" s="97"/>
      <c r="I1120" s="98"/>
      <c r="J1120" s="95" t="str">
        <f t="shared" si="104"/>
        <v/>
      </c>
      <c r="K1120" s="95" t="str">
        <f t="shared" si="105"/>
        <v/>
      </c>
      <c r="L1120" s="95" t="str">
        <f t="shared" ref="L1120:L1183" si="108">IF(K1120="","",J1120-K1120)</f>
        <v/>
      </c>
      <c r="M1120" s="113"/>
      <c r="N1120" s="113"/>
      <c r="O1120" s="113"/>
      <c r="Q1120" s="26" t="b">
        <f t="shared" ref="Q1120:Q1183" si="109">AND(COUNTA(B1120:I1120)=0,ISBLANK(M1120))</f>
        <v>1</v>
      </c>
      <c r="R1120" s="54" t="str">
        <f t="shared" si="106"/>
        <v/>
      </c>
      <c r="S1120" s="55" t="b">
        <f t="shared" si="107"/>
        <v>0</v>
      </c>
    </row>
    <row r="1121" spans="2:19" ht="15" x14ac:dyDescent="0.2">
      <c r="B1121" s="136"/>
      <c r="C1121" s="136"/>
      <c r="D1121" s="136"/>
      <c r="E1121" s="136"/>
      <c r="F1121" s="96"/>
      <c r="G1121" s="96"/>
      <c r="H1121" s="97"/>
      <c r="I1121" s="98"/>
      <c r="J1121" s="95" t="str">
        <f t="shared" si="104"/>
        <v/>
      </c>
      <c r="K1121" s="95" t="str">
        <f t="shared" si="105"/>
        <v/>
      </c>
      <c r="L1121" s="95" t="str">
        <f t="shared" si="108"/>
        <v/>
      </c>
      <c r="M1121" s="113"/>
      <c r="N1121" s="113"/>
      <c r="O1121" s="113"/>
      <c r="Q1121" s="26" t="b">
        <f t="shared" si="109"/>
        <v>1</v>
      </c>
      <c r="R1121" s="54" t="str">
        <f t="shared" si="106"/>
        <v/>
      </c>
      <c r="S1121" s="55" t="b">
        <f t="shared" si="107"/>
        <v>0</v>
      </c>
    </row>
    <row r="1122" spans="2:19" ht="15" x14ac:dyDescent="0.2">
      <c r="B1122" s="136"/>
      <c r="C1122" s="136"/>
      <c r="D1122" s="136"/>
      <c r="E1122" s="136"/>
      <c r="F1122" s="96"/>
      <c r="G1122" s="96"/>
      <c r="H1122" s="97"/>
      <c r="I1122" s="98"/>
      <c r="J1122" s="95" t="str">
        <f t="shared" si="104"/>
        <v/>
      </c>
      <c r="K1122" s="95" t="str">
        <f t="shared" si="105"/>
        <v/>
      </c>
      <c r="L1122" s="95" t="str">
        <f t="shared" si="108"/>
        <v/>
      </c>
      <c r="M1122" s="113"/>
      <c r="N1122" s="113"/>
      <c r="O1122" s="113"/>
      <c r="Q1122" s="26" t="b">
        <f t="shared" si="109"/>
        <v>1</v>
      </c>
      <c r="R1122" s="54" t="str">
        <f t="shared" si="106"/>
        <v/>
      </c>
      <c r="S1122" s="55" t="b">
        <f t="shared" si="107"/>
        <v>0</v>
      </c>
    </row>
    <row r="1123" spans="2:19" ht="15" x14ac:dyDescent="0.2">
      <c r="B1123" s="136"/>
      <c r="C1123" s="136"/>
      <c r="D1123" s="136"/>
      <c r="E1123" s="136"/>
      <c r="F1123" s="96"/>
      <c r="G1123" s="96"/>
      <c r="H1123" s="97"/>
      <c r="I1123" s="98"/>
      <c r="J1123" s="95" t="str">
        <f t="shared" si="104"/>
        <v/>
      </c>
      <c r="K1123" s="95" t="str">
        <f t="shared" si="105"/>
        <v/>
      </c>
      <c r="L1123" s="95" t="str">
        <f t="shared" si="108"/>
        <v/>
      </c>
      <c r="M1123" s="113"/>
      <c r="N1123" s="113"/>
      <c r="O1123" s="113"/>
      <c r="Q1123" s="26" t="b">
        <f t="shared" si="109"/>
        <v>1</v>
      </c>
      <c r="R1123" s="54" t="str">
        <f t="shared" si="106"/>
        <v/>
      </c>
      <c r="S1123" s="55" t="b">
        <f t="shared" si="107"/>
        <v>0</v>
      </c>
    </row>
    <row r="1124" spans="2:19" ht="15" x14ac:dyDescent="0.2">
      <c r="B1124" s="136"/>
      <c r="C1124" s="136"/>
      <c r="D1124" s="136"/>
      <c r="E1124" s="136"/>
      <c r="F1124" s="96"/>
      <c r="G1124" s="96"/>
      <c r="H1124" s="97"/>
      <c r="I1124" s="98"/>
      <c r="J1124" s="95" t="str">
        <f t="shared" si="104"/>
        <v/>
      </c>
      <c r="K1124" s="95" t="str">
        <f t="shared" si="105"/>
        <v/>
      </c>
      <c r="L1124" s="95" t="str">
        <f t="shared" si="108"/>
        <v/>
      </c>
      <c r="M1124" s="113"/>
      <c r="N1124" s="113"/>
      <c r="O1124" s="113"/>
      <c r="Q1124" s="26" t="b">
        <f t="shared" si="109"/>
        <v>1</v>
      </c>
      <c r="R1124" s="54" t="str">
        <f t="shared" si="106"/>
        <v/>
      </c>
      <c r="S1124" s="55" t="b">
        <f t="shared" si="107"/>
        <v>0</v>
      </c>
    </row>
    <row r="1125" spans="2:19" ht="15" x14ac:dyDescent="0.2">
      <c r="B1125" s="136"/>
      <c r="C1125" s="136"/>
      <c r="D1125" s="136"/>
      <c r="E1125" s="136"/>
      <c r="F1125" s="96"/>
      <c r="G1125" s="96"/>
      <c r="H1125" s="97"/>
      <c r="I1125" s="98"/>
      <c r="J1125" s="95" t="str">
        <f t="shared" si="104"/>
        <v/>
      </c>
      <c r="K1125" s="95" t="str">
        <f t="shared" si="105"/>
        <v/>
      </c>
      <c r="L1125" s="95" t="str">
        <f t="shared" si="108"/>
        <v/>
      </c>
      <c r="M1125" s="113"/>
      <c r="N1125" s="113"/>
      <c r="O1125" s="113"/>
      <c r="Q1125" s="26" t="b">
        <f t="shared" si="109"/>
        <v>1</v>
      </c>
      <c r="R1125" s="54" t="str">
        <f t="shared" si="106"/>
        <v/>
      </c>
      <c r="S1125" s="55" t="b">
        <f t="shared" si="107"/>
        <v>0</v>
      </c>
    </row>
    <row r="1126" spans="2:19" ht="15" x14ac:dyDescent="0.2">
      <c r="B1126" s="136"/>
      <c r="C1126" s="136"/>
      <c r="D1126" s="136"/>
      <c r="E1126" s="136"/>
      <c r="F1126" s="96"/>
      <c r="G1126" s="96"/>
      <c r="H1126" s="97"/>
      <c r="I1126" s="98"/>
      <c r="J1126" s="95" t="str">
        <f t="shared" si="104"/>
        <v/>
      </c>
      <c r="K1126" s="95" t="str">
        <f t="shared" si="105"/>
        <v/>
      </c>
      <c r="L1126" s="95" t="str">
        <f t="shared" si="108"/>
        <v/>
      </c>
      <c r="M1126" s="113"/>
      <c r="N1126" s="113"/>
      <c r="O1126" s="113"/>
      <c r="Q1126" s="26" t="b">
        <f t="shared" si="109"/>
        <v>1</v>
      </c>
      <c r="R1126" s="54" t="str">
        <f t="shared" si="106"/>
        <v/>
      </c>
      <c r="S1126" s="55" t="b">
        <f t="shared" si="107"/>
        <v>0</v>
      </c>
    </row>
    <row r="1127" spans="2:19" ht="15" x14ac:dyDescent="0.2">
      <c r="B1127" s="136"/>
      <c r="C1127" s="136"/>
      <c r="D1127" s="136"/>
      <c r="E1127" s="136"/>
      <c r="F1127" s="96"/>
      <c r="G1127" s="96"/>
      <c r="H1127" s="97"/>
      <c r="I1127" s="98"/>
      <c r="J1127" s="95" t="str">
        <f t="shared" si="104"/>
        <v/>
      </c>
      <c r="K1127" s="95" t="str">
        <f t="shared" si="105"/>
        <v/>
      </c>
      <c r="L1127" s="95" t="str">
        <f t="shared" si="108"/>
        <v/>
      </c>
      <c r="M1127" s="113"/>
      <c r="N1127" s="113"/>
      <c r="O1127" s="113"/>
      <c r="Q1127" s="26" t="b">
        <f t="shared" si="109"/>
        <v>1</v>
      </c>
      <c r="R1127" s="54" t="str">
        <f t="shared" si="106"/>
        <v/>
      </c>
      <c r="S1127" s="55" t="b">
        <f t="shared" si="107"/>
        <v>0</v>
      </c>
    </row>
    <row r="1128" spans="2:19" ht="15" x14ac:dyDescent="0.2">
      <c r="B1128" s="136"/>
      <c r="C1128" s="136"/>
      <c r="D1128" s="136"/>
      <c r="E1128" s="136"/>
      <c r="F1128" s="96"/>
      <c r="G1128" s="96"/>
      <c r="H1128" s="97"/>
      <c r="I1128" s="98"/>
      <c r="J1128" s="95" t="str">
        <f t="shared" si="104"/>
        <v/>
      </c>
      <c r="K1128" s="95" t="str">
        <f t="shared" si="105"/>
        <v/>
      </c>
      <c r="L1128" s="95" t="str">
        <f t="shared" si="108"/>
        <v/>
      </c>
      <c r="M1128" s="113"/>
      <c r="N1128" s="113"/>
      <c r="O1128" s="113"/>
      <c r="Q1128" s="26" t="b">
        <f t="shared" si="109"/>
        <v>1</v>
      </c>
      <c r="R1128" s="54" t="str">
        <f t="shared" si="106"/>
        <v/>
      </c>
      <c r="S1128" s="55" t="b">
        <f t="shared" si="107"/>
        <v>0</v>
      </c>
    </row>
    <row r="1129" spans="2:19" ht="15" x14ac:dyDescent="0.2">
      <c r="B1129" s="136"/>
      <c r="C1129" s="136"/>
      <c r="D1129" s="136"/>
      <c r="E1129" s="136"/>
      <c r="F1129" s="96"/>
      <c r="G1129" s="96"/>
      <c r="H1129" s="97"/>
      <c r="I1129" s="98"/>
      <c r="J1129" s="95" t="str">
        <f t="shared" si="104"/>
        <v/>
      </c>
      <c r="K1129" s="95" t="str">
        <f t="shared" si="105"/>
        <v/>
      </c>
      <c r="L1129" s="95" t="str">
        <f t="shared" si="108"/>
        <v/>
      </c>
      <c r="M1129" s="113"/>
      <c r="N1129" s="113"/>
      <c r="O1129" s="113"/>
      <c r="Q1129" s="26" t="b">
        <f t="shared" si="109"/>
        <v>1</v>
      </c>
      <c r="R1129" s="54" t="str">
        <f t="shared" si="106"/>
        <v/>
      </c>
      <c r="S1129" s="55" t="b">
        <f t="shared" si="107"/>
        <v>0</v>
      </c>
    </row>
    <row r="1130" spans="2:19" ht="15" x14ac:dyDescent="0.2">
      <c r="B1130" s="136"/>
      <c r="C1130" s="136"/>
      <c r="D1130" s="136"/>
      <c r="E1130" s="136"/>
      <c r="F1130" s="96"/>
      <c r="G1130" s="96"/>
      <c r="H1130" s="97"/>
      <c r="I1130" s="98"/>
      <c r="J1130" s="95" t="str">
        <f t="shared" si="104"/>
        <v/>
      </c>
      <c r="K1130" s="95" t="str">
        <f t="shared" si="105"/>
        <v/>
      </c>
      <c r="L1130" s="95" t="str">
        <f t="shared" si="108"/>
        <v/>
      </c>
      <c r="M1130" s="113"/>
      <c r="N1130" s="113"/>
      <c r="O1130" s="113"/>
      <c r="Q1130" s="26" t="b">
        <f t="shared" si="109"/>
        <v>1</v>
      </c>
      <c r="R1130" s="54" t="str">
        <f t="shared" si="106"/>
        <v/>
      </c>
      <c r="S1130" s="55" t="b">
        <f t="shared" si="107"/>
        <v>0</v>
      </c>
    </row>
    <row r="1131" spans="2:19" ht="15" x14ac:dyDescent="0.2">
      <c r="B1131" s="136"/>
      <c r="C1131" s="136"/>
      <c r="D1131" s="136"/>
      <c r="E1131" s="136"/>
      <c r="F1131" s="96"/>
      <c r="G1131" s="96"/>
      <c r="H1131" s="97"/>
      <c r="I1131" s="98"/>
      <c r="J1131" s="95" t="str">
        <f t="shared" si="104"/>
        <v/>
      </c>
      <c r="K1131" s="95" t="str">
        <f t="shared" si="105"/>
        <v/>
      </c>
      <c r="L1131" s="95" t="str">
        <f t="shared" si="108"/>
        <v/>
      </c>
      <c r="M1131" s="113"/>
      <c r="N1131" s="113"/>
      <c r="O1131" s="113"/>
      <c r="Q1131" s="26" t="b">
        <f t="shared" si="109"/>
        <v>1</v>
      </c>
      <c r="R1131" s="54" t="str">
        <f t="shared" si="106"/>
        <v/>
      </c>
      <c r="S1131" s="55" t="b">
        <f t="shared" si="107"/>
        <v>0</v>
      </c>
    </row>
    <row r="1132" spans="2:19" ht="15" x14ac:dyDescent="0.2">
      <c r="B1132" s="136"/>
      <c r="C1132" s="136"/>
      <c r="D1132" s="136"/>
      <c r="E1132" s="136"/>
      <c r="F1132" s="96"/>
      <c r="G1132" s="96"/>
      <c r="H1132" s="97"/>
      <c r="I1132" s="98"/>
      <c r="J1132" s="95" t="str">
        <f t="shared" si="104"/>
        <v/>
      </c>
      <c r="K1132" s="95" t="str">
        <f t="shared" si="105"/>
        <v/>
      </c>
      <c r="L1132" s="95" t="str">
        <f t="shared" si="108"/>
        <v/>
      </c>
      <c r="M1132" s="113"/>
      <c r="N1132" s="113"/>
      <c r="O1132" s="113"/>
      <c r="Q1132" s="26" t="b">
        <f t="shared" si="109"/>
        <v>1</v>
      </c>
      <c r="R1132" s="54" t="str">
        <f t="shared" si="106"/>
        <v/>
      </c>
      <c r="S1132" s="55" t="b">
        <f t="shared" si="107"/>
        <v>0</v>
      </c>
    </row>
    <row r="1133" spans="2:19" ht="15" x14ac:dyDescent="0.2">
      <c r="B1133" s="136"/>
      <c r="C1133" s="136"/>
      <c r="D1133" s="136"/>
      <c r="E1133" s="136"/>
      <c r="F1133" s="96"/>
      <c r="G1133" s="96"/>
      <c r="H1133" s="97"/>
      <c r="I1133" s="98"/>
      <c r="J1133" s="95" t="str">
        <f t="shared" si="104"/>
        <v/>
      </c>
      <c r="K1133" s="95" t="str">
        <f t="shared" si="105"/>
        <v/>
      </c>
      <c r="L1133" s="95" t="str">
        <f t="shared" si="108"/>
        <v/>
      </c>
      <c r="M1133" s="113"/>
      <c r="N1133" s="113"/>
      <c r="O1133" s="113"/>
      <c r="Q1133" s="26" t="b">
        <f t="shared" si="109"/>
        <v>1</v>
      </c>
      <c r="R1133" s="54" t="str">
        <f t="shared" si="106"/>
        <v/>
      </c>
      <c r="S1133" s="55" t="b">
        <f t="shared" si="107"/>
        <v>0</v>
      </c>
    </row>
    <row r="1134" spans="2:19" ht="15" x14ac:dyDescent="0.2">
      <c r="B1134" s="136"/>
      <c r="C1134" s="136"/>
      <c r="D1134" s="136"/>
      <c r="E1134" s="136"/>
      <c r="F1134" s="96"/>
      <c r="G1134" s="96"/>
      <c r="H1134" s="97"/>
      <c r="I1134" s="98"/>
      <c r="J1134" s="95" t="str">
        <f t="shared" si="104"/>
        <v/>
      </c>
      <c r="K1134" s="95" t="str">
        <f t="shared" si="105"/>
        <v/>
      </c>
      <c r="L1134" s="95" t="str">
        <f t="shared" si="108"/>
        <v/>
      </c>
      <c r="M1134" s="113"/>
      <c r="N1134" s="113"/>
      <c r="O1134" s="113"/>
      <c r="Q1134" s="26" t="b">
        <f t="shared" si="109"/>
        <v>1</v>
      </c>
      <c r="R1134" s="54" t="str">
        <f t="shared" si="106"/>
        <v/>
      </c>
      <c r="S1134" s="55" t="b">
        <f t="shared" si="107"/>
        <v>0</v>
      </c>
    </row>
    <row r="1135" spans="2:19" ht="15" x14ac:dyDescent="0.2">
      <c r="B1135" s="136"/>
      <c r="C1135" s="136"/>
      <c r="D1135" s="136"/>
      <c r="E1135" s="136"/>
      <c r="F1135" s="96"/>
      <c r="G1135" s="96"/>
      <c r="H1135" s="97"/>
      <c r="I1135" s="98"/>
      <c r="J1135" s="95" t="str">
        <f t="shared" si="104"/>
        <v/>
      </c>
      <c r="K1135" s="95" t="str">
        <f t="shared" si="105"/>
        <v/>
      </c>
      <c r="L1135" s="95" t="str">
        <f t="shared" si="108"/>
        <v/>
      </c>
      <c r="M1135" s="113"/>
      <c r="N1135" s="113"/>
      <c r="O1135" s="113"/>
      <c r="Q1135" s="26" t="b">
        <f t="shared" si="109"/>
        <v>1</v>
      </c>
      <c r="R1135" s="54" t="str">
        <f t="shared" si="106"/>
        <v/>
      </c>
      <c r="S1135" s="55" t="b">
        <f t="shared" si="107"/>
        <v>0</v>
      </c>
    </row>
    <row r="1136" spans="2:19" ht="15" x14ac:dyDescent="0.2">
      <c r="B1136" s="136"/>
      <c r="C1136" s="136"/>
      <c r="D1136" s="136"/>
      <c r="E1136" s="136"/>
      <c r="F1136" s="96"/>
      <c r="G1136" s="96"/>
      <c r="H1136" s="97"/>
      <c r="I1136" s="98"/>
      <c r="J1136" s="95" t="str">
        <f t="shared" si="104"/>
        <v/>
      </c>
      <c r="K1136" s="95" t="str">
        <f t="shared" si="105"/>
        <v/>
      </c>
      <c r="L1136" s="95" t="str">
        <f t="shared" si="108"/>
        <v/>
      </c>
      <c r="M1136" s="113"/>
      <c r="N1136" s="113"/>
      <c r="O1136" s="113"/>
      <c r="Q1136" s="26" t="b">
        <f t="shared" si="109"/>
        <v>1</v>
      </c>
      <c r="R1136" s="54" t="str">
        <f t="shared" si="106"/>
        <v/>
      </c>
      <c r="S1136" s="55" t="b">
        <f t="shared" si="107"/>
        <v>0</v>
      </c>
    </row>
    <row r="1137" spans="2:19" ht="15" x14ac:dyDescent="0.2">
      <c r="B1137" s="136"/>
      <c r="C1137" s="136"/>
      <c r="D1137" s="136"/>
      <c r="E1137" s="136"/>
      <c r="F1137" s="96"/>
      <c r="G1137" s="96"/>
      <c r="H1137" s="97"/>
      <c r="I1137" s="98"/>
      <c r="J1137" s="95" t="str">
        <f t="shared" si="104"/>
        <v/>
      </c>
      <c r="K1137" s="95" t="str">
        <f t="shared" si="105"/>
        <v/>
      </c>
      <c r="L1137" s="95" t="str">
        <f t="shared" si="108"/>
        <v/>
      </c>
      <c r="M1137" s="113"/>
      <c r="N1137" s="113"/>
      <c r="O1137" s="113"/>
      <c r="Q1137" s="26" t="b">
        <f t="shared" si="109"/>
        <v>1</v>
      </c>
      <c r="R1137" s="54" t="str">
        <f t="shared" si="106"/>
        <v/>
      </c>
      <c r="S1137" s="55" t="b">
        <f t="shared" si="107"/>
        <v>0</v>
      </c>
    </row>
    <row r="1138" spans="2:19" ht="15" x14ac:dyDescent="0.2">
      <c r="B1138" s="136"/>
      <c r="C1138" s="136"/>
      <c r="D1138" s="136"/>
      <c r="E1138" s="136"/>
      <c r="F1138" s="96"/>
      <c r="G1138" s="96"/>
      <c r="H1138" s="97"/>
      <c r="I1138" s="98"/>
      <c r="J1138" s="95" t="str">
        <f t="shared" si="104"/>
        <v/>
      </c>
      <c r="K1138" s="95" t="str">
        <f t="shared" si="105"/>
        <v/>
      </c>
      <c r="L1138" s="95" t="str">
        <f t="shared" si="108"/>
        <v/>
      </c>
      <c r="M1138" s="113"/>
      <c r="N1138" s="113"/>
      <c r="O1138" s="113"/>
      <c r="Q1138" s="26" t="b">
        <f t="shared" si="109"/>
        <v>1</v>
      </c>
      <c r="R1138" s="54" t="str">
        <f t="shared" si="106"/>
        <v/>
      </c>
      <c r="S1138" s="55" t="b">
        <f t="shared" si="107"/>
        <v>0</v>
      </c>
    </row>
    <row r="1139" spans="2:19" ht="15" x14ac:dyDescent="0.2">
      <c r="B1139" s="136"/>
      <c r="C1139" s="136"/>
      <c r="D1139" s="136"/>
      <c r="E1139" s="136"/>
      <c r="F1139" s="96"/>
      <c r="G1139" s="96"/>
      <c r="H1139" s="97"/>
      <c r="I1139" s="98"/>
      <c r="J1139" s="95" t="str">
        <f t="shared" si="104"/>
        <v/>
      </c>
      <c r="K1139" s="95" t="str">
        <f t="shared" si="105"/>
        <v/>
      </c>
      <c r="L1139" s="95" t="str">
        <f t="shared" si="108"/>
        <v/>
      </c>
      <c r="M1139" s="113"/>
      <c r="N1139" s="113"/>
      <c r="O1139" s="113"/>
      <c r="Q1139" s="26" t="b">
        <f t="shared" si="109"/>
        <v>1</v>
      </c>
      <c r="R1139" s="54" t="str">
        <f t="shared" si="106"/>
        <v/>
      </c>
      <c r="S1139" s="55" t="b">
        <f t="shared" si="107"/>
        <v>0</v>
      </c>
    </row>
    <row r="1140" spans="2:19" ht="15" x14ac:dyDescent="0.2">
      <c r="B1140" s="136"/>
      <c r="C1140" s="136"/>
      <c r="D1140" s="136"/>
      <c r="E1140" s="136"/>
      <c r="F1140" s="96"/>
      <c r="G1140" s="96"/>
      <c r="H1140" s="97"/>
      <c r="I1140" s="98"/>
      <c r="J1140" s="95" t="str">
        <f t="shared" si="104"/>
        <v/>
      </c>
      <c r="K1140" s="95" t="str">
        <f t="shared" si="105"/>
        <v/>
      </c>
      <c r="L1140" s="95" t="str">
        <f t="shared" si="108"/>
        <v/>
      </c>
      <c r="M1140" s="113"/>
      <c r="N1140" s="113"/>
      <c r="O1140" s="113"/>
      <c r="Q1140" s="26" t="b">
        <f t="shared" si="109"/>
        <v>1</v>
      </c>
      <c r="R1140" s="54" t="str">
        <f t="shared" si="106"/>
        <v/>
      </c>
      <c r="S1140" s="55" t="b">
        <f t="shared" si="107"/>
        <v>0</v>
      </c>
    </row>
    <row r="1141" spans="2:19" ht="15" x14ac:dyDescent="0.2">
      <c r="B1141" s="136"/>
      <c r="C1141" s="136"/>
      <c r="D1141" s="136"/>
      <c r="E1141" s="136"/>
      <c r="F1141" s="96"/>
      <c r="G1141" s="96"/>
      <c r="H1141" s="97"/>
      <c r="I1141" s="98"/>
      <c r="J1141" s="95" t="str">
        <f t="shared" si="104"/>
        <v/>
      </c>
      <c r="K1141" s="95" t="str">
        <f t="shared" si="105"/>
        <v/>
      </c>
      <c r="L1141" s="95" t="str">
        <f t="shared" si="108"/>
        <v/>
      </c>
      <c r="M1141" s="113"/>
      <c r="N1141" s="113"/>
      <c r="O1141" s="113"/>
      <c r="Q1141" s="26" t="b">
        <f t="shared" si="109"/>
        <v>1</v>
      </c>
      <c r="R1141" s="54" t="str">
        <f t="shared" si="106"/>
        <v/>
      </c>
      <c r="S1141" s="55" t="b">
        <f t="shared" si="107"/>
        <v>0</v>
      </c>
    </row>
    <row r="1142" spans="2:19" ht="15" x14ac:dyDescent="0.2">
      <c r="B1142" s="136"/>
      <c r="C1142" s="136"/>
      <c r="D1142" s="136"/>
      <c r="E1142" s="136"/>
      <c r="F1142" s="96"/>
      <c r="G1142" s="96"/>
      <c r="H1142" s="97"/>
      <c r="I1142" s="98"/>
      <c r="J1142" s="95" t="str">
        <f t="shared" si="104"/>
        <v/>
      </c>
      <c r="K1142" s="95" t="str">
        <f t="shared" si="105"/>
        <v/>
      </c>
      <c r="L1142" s="95" t="str">
        <f t="shared" si="108"/>
        <v/>
      </c>
      <c r="M1142" s="113"/>
      <c r="N1142" s="113"/>
      <c r="O1142" s="113"/>
      <c r="Q1142" s="26" t="b">
        <f t="shared" si="109"/>
        <v>1</v>
      </c>
      <c r="R1142" s="54" t="str">
        <f t="shared" si="106"/>
        <v/>
      </c>
      <c r="S1142" s="55" t="b">
        <f t="shared" si="107"/>
        <v>0</v>
      </c>
    </row>
    <row r="1143" spans="2:19" ht="15" x14ac:dyDescent="0.2">
      <c r="B1143" s="136"/>
      <c r="C1143" s="136"/>
      <c r="D1143" s="136"/>
      <c r="E1143" s="136"/>
      <c r="F1143" s="96"/>
      <c r="G1143" s="96"/>
      <c r="H1143" s="97"/>
      <c r="I1143" s="98"/>
      <c r="J1143" s="95" t="str">
        <f t="shared" si="104"/>
        <v/>
      </c>
      <c r="K1143" s="95" t="str">
        <f t="shared" si="105"/>
        <v/>
      </c>
      <c r="L1143" s="95" t="str">
        <f t="shared" si="108"/>
        <v/>
      </c>
      <c r="M1143" s="113"/>
      <c r="N1143" s="113"/>
      <c r="O1143" s="113"/>
      <c r="Q1143" s="26" t="b">
        <f t="shared" si="109"/>
        <v>1</v>
      </c>
      <c r="R1143" s="54" t="str">
        <f t="shared" si="106"/>
        <v/>
      </c>
      <c r="S1143" s="55" t="b">
        <f t="shared" si="107"/>
        <v>0</v>
      </c>
    </row>
    <row r="1144" spans="2:19" ht="15" x14ac:dyDescent="0.2">
      <c r="B1144" s="136"/>
      <c r="C1144" s="136"/>
      <c r="D1144" s="136"/>
      <c r="E1144" s="136"/>
      <c r="F1144" s="96"/>
      <c r="G1144" s="96"/>
      <c r="H1144" s="97"/>
      <c r="I1144" s="98"/>
      <c r="J1144" s="95" t="str">
        <f t="shared" si="104"/>
        <v/>
      </c>
      <c r="K1144" s="95" t="str">
        <f t="shared" si="105"/>
        <v/>
      </c>
      <c r="L1144" s="95" t="str">
        <f t="shared" si="108"/>
        <v/>
      </c>
      <c r="M1144" s="113"/>
      <c r="N1144" s="113"/>
      <c r="O1144" s="113"/>
      <c r="Q1144" s="26" t="b">
        <f t="shared" si="109"/>
        <v>1</v>
      </c>
      <c r="R1144" s="54" t="str">
        <f t="shared" si="106"/>
        <v/>
      </c>
      <c r="S1144" s="55" t="b">
        <f t="shared" si="107"/>
        <v>0</v>
      </c>
    </row>
    <row r="1145" spans="2:19" ht="15" x14ac:dyDescent="0.2">
      <c r="B1145" s="136"/>
      <c r="C1145" s="136"/>
      <c r="D1145" s="136"/>
      <c r="E1145" s="136"/>
      <c r="F1145" s="96"/>
      <c r="G1145" s="96"/>
      <c r="H1145" s="97"/>
      <c r="I1145" s="98"/>
      <c r="J1145" s="95" t="str">
        <f t="shared" si="104"/>
        <v/>
      </c>
      <c r="K1145" s="95" t="str">
        <f t="shared" si="105"/>
        <v/>
      </c>
      <c r="L1145" s="95" t="str">
        <f t="shared" si="108"/>
        <v/>
      </c>
      <c r="M1145" s="113"/>
      <c r="N1145" s="113"/>
      <c r="O1145" s="113"/>
      <c r="Q1145" s="26" t="b">
        <f t="shared" si="109"/>
        <v>1</v>
      </c>
      <c r="R1145" s="54" t="str">
        <f t="shared" si="106"/>
        <v/>
      </c>
      <c r="S1145" s="55" t="b">
        <f t="shared" si="107"/>
        <v>0</v>
      </c>
    </row>
    <row r="1146" spans="2:19" ht="15" x14ac:dyDescent="0.2">
      <c r="B1146" s="136"/>
      <c r="C1146" s="136"/>
      <c r="D1146" s="136"/>
      <c r="E1146" s="136"/>
      <c r="F1146" s="96"/>
      <c r="G1146" s="96"/>
      <c r="H1146" s="97"/>
      <c r="I1146" s="98"/>
      <c r="J1146" s="95" t="str">
        <f t="shared" si="104"/>
        <v/>
      </c>
      <c r="K1146" s="95" t="str">
        <f t="shared" si="105"/>
        <v/>
      </c>
      <c r="L1146" s="95" t="str">
        <f t="shared" si="108"/>
        <v/>
      </c>
      <c r="M1146" s="113"/>
      <c r="N1146" s="113"/>
      <c r="O1146" s="113"/>
      <c r="Q1146" s="26" t="b">
        <f t="shared" si="109"/>
        <v>1</v>
      </c>
      <c r="R1146" s="54" t="str">
        <f t="shared" si="106"/>
        <v/>
      </c>
      <c r="S1146" s="55" t="b">
        <f t="shared" si="107"/>
        <v>0</v>
      </c>
    </row>
    <row r="1147" spans="2:19" ht="15" x14ac:dyDescent="0.2">
      <c r="B1147" s="136"/>
      <c r="C1147" s="136"/>
      <c r="D1147" s="136"/>
      <c r="E1147" s="136"/>
      <c r="F1147" s="96"/>
      <c r="G1147" s="96"/>
      <c r="H1147" s="97"/>
      <c r="I1147" s="98"/>
      <c r="J1147" s="95" t="str">
        <f t="shared" si="104"/>
        <v/>
      </c>
      <c r="K1147" s="95" t="str">
        <f t="shared" si="105"/>
        <v/>
      </c>
      <c r="L1147" s="95" t="str">
        <f t="shared" si="108"/>
        <v/>
      </c>
      <c r="M1147" s="113"/>
      <c r="N1147" s="113"/>
      <c r="O1147" s="113"/>
      <c r="Q1147" s="26" t="b">
        <f t="shared" si="109"/>
        <v>1</v>
      </c>
      <c r="R1147" s="54" t="str">
        <f t="shared" si="106"/>
        <v/>
      </c>
      <c r="S1147" s="55" t="b">
        <f t="shared" si="107"/>
        <v>0</v>
      </c>
    </row>
    <row r="1148" spans="2:19" ht="15" x14ac:dyDescent="0.2">
      <c r="B1148" s="136"/>
      <c r="C1148" s="136"/>
      <c r="D1148" s="136"/>
      <c r="E1148" s="136"/>
      <c r="F1148" s="96"/>
      <c r="G1148" s="96"/>
      <c r="H1148" s="97"/>
      <c r="I1148" s="98"/>
      <c r="J1148" s="95" t="str">
        <f t="shared" si="104"/>
        <v/>
      </c>
      <c r="K1148" s="95" t="str">
        <f t="shared" si="105"/>
        <v/>
      </c>
      <c r="L1148" s="95" t="str">
        <f t="shared" si="108"/>
        <v/>
      </c>
      <c r="M1148" s="113"/>
      <c r="N1148" s="113"/>
      <c r="O1148" s="113"/>
      <c r="Q1148" s="26" t="b">
        <f t="shared" si="109"/>
        <v>1</v>
      </c>
      <c r="R1148" s="54" t="str">
        <f t="shared" si="106"/>
        <v/>
      </c>
      <c r="S1148" s="55" t="b">
        <f t="shared" si="107"/>
        <v>0</v>
      </c>
    </row>
    <row r="1149" spans="2:19" ht="15" x14ac:dyDescent="0.2">
      <c r="B1149" s="136"/>
      <c r="C1149" s="136"/>
      <c r="D1149" s="136"/>
      <c r="E1149" s="136"/>
      <c r="F1149" s="96"/>
      <c r="G1149" s="96"/>
      <c r="H1149" s="97"/>
      <c r="I1149" s="98"/>
      <c r="J1149" s="95" t="str">
        <f t="shared" si="104"/>
        <v/>
      </c>
      <c r="K1149" s="95" t="str">
        <f t="shared" si="105"/>
        <v/>
      </c>
      <c r="L1149" s="95" t="str">
        <f t="shared" si="108"/>
        <v/>
      </c>
      <c r="M1149" s="113"/>
      <c r="N1149" s="113"/>
      <c r="O1149" s="113"/>
      <c r="Q1149" s="26" t="b">
        <f t="shared" si="109"/>
        <v>1</v>
      </c>
      <c r="R1149" s="54" t="str">
        <f t="shared" si="106"/>
        <v/>
      </c>
      <c r="S1149" s="55" t="b">
        <f t="shared" si="107"/>
        <v>0</v>
      </c>
    </row>
    <row r="1150" spans="2:19" ht="15" x14ac:dyDescent="0.2">
      <c r="B1150" s="136"/>
      <c r="C1150" s="136"/>
      <c r="D1150" s="136"/>
      <c r="E1150" s="136"/>
      <c r="F1150" s="96"/>
      <c r="G1150" s="96"/>
      <c r="H1150" s="97"/>
      <c r="I1150" s="98"/>
      <c r="J1150" s="95" t="str">
        <f t="shared" si="104"/>
        <v/>
      </c>
      <c r="K1150" s="95" t="str">
        <f t="shared" si="105"/>
        <v/>
      </c>
      <c r="L1150" s="95" t="str">
        <f t="shared" si="108"/>
        <v/>
      </c>
      <c r="M1150" s="113"/>
      <c r="N1150" s="113"/>
      <c r="O1150" s="113"/>
      <c r="Q1150" s="26" t="b">
        <f t="shared" si="109"/>
        <v>1</v>
      </c>
      <c r="R1150" s="54" t="str">
        <f t="shared" si="106"/>
        <v/>
      </c>
      <c r="S1150" s="55" t="b">
        <f t="shared" si="107"/>
        <v>0</v>
      </c>
    </row>
    <row r="1151" spans="2:19" ht="15" x14ac:dyDescent="0.2">
      <c r="B1151" s="136"/>
      <c r="C1151" s="136"/>
      <c r="D1151" s="136"/>
      <c r="E1151" s="136"/>
      <c r="F1151" s="96"/>
      <c r="G1151" s="96"/>
      <c r="H1151" s="97"/>
      <c r="I1151" s="98"/>
      <c r="J1151" s="95" t="str">
        <f t="shared" si="104"/>
        <v/>
      </c>
      <c r="K1151" s="95" t="str">
        <f t="shared" si="105"/>
        <v/>
      </c>
      <c r="L1151" s="95" t="str">
        <f t="shared" si="108"/>
        <v/>
      </c>
      <c r="M1151" s="113"/>
      <c r="N1151" s="113"/>
      <c r="O1151" s="113"/>
      <c r="Q1151" s="26" t="b">
        <f t="shared" si="109"/>
        <v>1</v>
      </c>
      <c r="R1151" s="54" t="str">
        <f t="shared" si="106"/>
        <v/>
      </c>
      <c r="S1151" s="55" t="b">
        <f t="shared" si="107"/>
        <v>0</v>
      </c>
    </row>
    <row r="1152" spans="2:19" ht="15" x14ac:dyDescent="0.2">
      <c r="B1152" s="136"/>
      <c r="C1152" s="136"/>
      <c r="D1152" s="136"/>
      <c r="E1152" s="136"/>
      <c r="F1152" s="96"/>
      <c r="G1152" s="96"/>
      <c r="H1152" s="97"/>
      <c r="I1152" s="98"/>
      <c r="J1152" s="95" t="str">
        <f t="shared" si="104"/>
        <v/>
      </c>
      <c r="K1152" s="95" t="str">
        <f t="shared" si="105"/>
        <v/>
      </c>
      <c r="L1152" s="95" t="str">
        <f t="shared" si="108"/>
        <v/>
      </c>
      <c r="M1152" s="113"/>
      <c r="N1152" s="113"/>
      <c r="O1152" s="113"/>
      <c r="Q1152" s="26" t="b">
        <f t="shared" si="109"/>
        <v>1</v>
      </c>
      <c r="R1152" s="54" t="str">
        <f t="shared" si="106"/>
        <v/>
      </c>
      <c r="S1152" s="55" t="b">
        <f t="shared" si="107"/>
        <v>0</v>
      </c>
    </row>
    <row r="1153" spans="2:19" ht="15" x14ac:dyDescent="0.2">
      <c r="B1153" s="136"/>
      <c r="C1153" s="136"/>
      <c r="D1153" s="136"/>
      <c r="E1153" s="136"/>
      <c r="F1153" s="96"/>
      <c r="G1153" s="96"/>
      <c r="H1153" s="97"/>
      <c r="I1153" s="98"/>
      <c r="J1153" s="95" t="str">
        <f t="shared" si="104"/>
        <v/>
      </c>
      <c r="K1153" s="95" t="str">
        <f t="shared" si="105"/>
        <v/>
      </c>
      <c r="L1153" s="95" t="str">
        <f t="shared" si="108"/>
        <v/>
      </c>
      <c r="M1153" s="113"/>
      <c r="N1153" s="113"/>
      <c r="O1153" s="113"/>
      <c r="Q1153" s="26" t="b">
        <f t="shared" si="109"/>
        <v>1</v>
      </c>
      <c r="R1153" s="54" t="str">
        <f t="shared" si="106"/>
        <v/>
      </c>
      <c r="S1153" s="55" t="b">
        <f t="shared" si="107"/>
        <v>0</v>
      </c>
    </row>
    <row r="1154" spans="2:19" ht="15" x14ac:dyDescent="0.2">
      <c r="B1154" s="136"/>
      <c r="C1154" s="136"/>
      <c r="D1154" s="136"/>
      <c r="E1154" s="136"/>
      <c r="F1154" s="96"/>
      <c r="G1154" s="96"/>
      <c r="H1154" s="97"/>
      <c r="I1154" s="98"/>
      <c r="J1154" s="95" t="str">
        <f t="shared" si="104"/>
        <v/>
      </c>
      <c r="K1154" s="95" t="str">
        <f t="shared" si="105"/>
        <v/>
      </c>
      <c r="L1154" s="95" t="str">
        <f t="shared" si="108"/>
        <v/>
      </c>
      <c r="M1154" s="113"/>
      <c r="N1154" s="113"/>
      <c r="O1154" s="113"/>
      <c r="Q1154" s="26" t="b">
        <f t="shared" si="109"/>
        <v>1</v>
      </c>
      <c r="R1154" s="54" t="str">
        <f t="shared" si="106"/>
        <v/>
      </c>
      <c r="S1154" s="55" t="b">
        <f t="shared" si="107"/>
        <v>0</v>
      </c>
    </row>
    <row r="1155" spans="2:19" ht="15" x14ac:dyDescent="0.2">
      <c r="B1155" s="136"/>
      <c r="C1155" s="136"/>
      <c r="D1155" s="136"/>
      <c r="E1155" s="136"/>
      <c r="F1155" s="96"/>
      <c r="G1155" s="96"/>
      <c r="H1155" s="97"/>
      <c r="I1155" s="98"/>
      <c r="J1155" s="95" t="str">
        <f t="shared" si="104"/>
        <v/>
      </c>
      <c r="K1155" s="95" t="str">
        <f t="shared" si="105"/>
        <v/>
      </c>
      <c r="L1155" s="95" t="str">
        <f t="shared" si="108"/>
        <v/>
      </c>
      <c r="M1155" s="113"/>
      <c r="N1155" s="113"/>
      <c r="O1155" s="113"/>
      <c r="Q1155" s="26" t="b">
        <f t="shared" si="109"/>
        <v>1</v>
      </c>
      <c r="R1155" s="54" t="str">
        <f t="shared" si="106"/>
        <v/>
      </c>
      <c r="S1155" s="55" t="b">
        <f t="shared" si="107"/>
        <v>0</v>
      </c>
    </row>
    <row r="1156" spans="2:19" ht="15" x14ac:dyDescent="0.2">
      <c r="B1156" s="136"/>
      <c r="C1156" s="136"/>
      <c r="D1156" s="136"/>
      <c r="E1156" s="136"/>
      <c r="F1156" s="96"/>
      <c r="G1156" s="96"/>
      <c r="H1156" s="97"/>
      <c r="I1156" s="98"/>
      <c r="J1156" s="95" t="str">
        <f t="shared" si="104"/>
        <v/>
      </c>
      <c r="K1156" s="95" t="str">
        <f t="shared" si="105"/>
        <v/>
      </c>
      <c r="L1156" s="95" t="str">
        <f t="shared" si="108"/>
        <v/>
      </c>
      <c r="M1156" s="113"/>
      <c r="N1156" s="113"/>
      <c r="O1156" s="113"/>
      <c r="Q1156" s="26" t="b">
        <f t="shared" si="109"/>
        <v>1</v>
      </c>
      <c r="R1156" s="54" t="str">
        <f t="shared" si="106"/>
        <v/>
      </c>
      <c r="S1156" s="55" t="b">
        <f t="shared" si="107"/>
        <v>0</v>
      </c>
    </row>
    <row r="1157" spans="2:19" ht="15" x14ac:dyDescent="0.2">
      <c r="B1157" s="136"/>
      <c r="C1157" s="136"/>
      <c r="D1157" s="136"/>
      <c r="E1157" s="136"/>
      <c r="F1157" s="96"/>
      <c r="G1157" s="96"/>
      <c r="H1157" s="97"/>
      <c r="I1157" s="98"/>
      <c r="J1157" s="95" t="str">
        <f t="shared" si="104"/>
        <v/>
      </c>
      <c r="K1157" s="95" t="str">
        <f t="shared" si="105"/>
        <v/>
      </c>
      <c r="L1157" s="95" t="str">
        <f t="shared" si="108"/>
        <v/>
      </c>
      <c r="M1157" s="113"/>
      <c r="N1157" s="113"/>
      <c r="O1157" s="113"/>
      <c r="Q1157" s="26" t="b">
        <f t="shared" si="109"/>
        <v>1</v>
      </c>
      <c r="R1157" s="54" t="str">
        <f t="shared" si="106"/>
        <v/>
      </c>
      <c r="S1157" s="55" t="b">
        <f t="shared" si="107"/>
        <v>0</v>
      </c>
    </row>
    <row r="1158" spans="2:19" ht="15" x14ac:dyDescent="0.2">
      <c r="B1158" s="136"/>
      <c r="C1158" s="136"/>
      <c r="D1158" s="136"/>
      <c r="E1158" s="136"/>
      <c r="F1158" s="96"/>
      <c r="G1158" s="96"/>
      <c r="H1158" s="97"/>
      <c r="I1158" s="98"/>
      <c r="J1158" s="95" t="str">
        <f t="shared" si="104"/>
        <v/>
      </c>
      <c r="K1158" s="95" t="str">
        <f t="shared" si="105"/>
        <v/>
      </c>
      <c r="L1158" s="95" t="str">
        <f t="shared" si="108"/>
        <v/>
      </c>
      <c r="M1158" s="113"/>
      <c r="N1158" s="113"/>
      <c r="O1158" s="113"/>
      <c r="Q1158" s="26" t="b">
        <f t="shared" si="109"/>
        <v>1</v>
      </c>
      <c r="R1158" s="54" t="str">
        <f t="shared" si="106"/>
        <v/>
      </c>
      <c r="S1158" s="55" t="b">
        <f t="shared" si="107"/>
        <v>0</v>
      </c>
    </row>
    <row r="1159" spans="2:19" ht="15" x14ac:dyDescent="0.2">
      <c r="B1159" s="136"/>
      <c r="C1159" s="136"/>
      <c r="D1159" s="136"/>
      <c r="E1159" s="136"/>
      <c r="F1159" s="96"/>
      <c r="G1159" s="96"/>
      <c r="H1159" s="97"/>
      <c r="I1159" s="98"/>
      <c r="J1159" s="95" t="str">
        <f t="shared" si="104"/>
        <v/>
      </c>
      <c r="K1159" s="95" t="str">
        <f t="shared" si="105"/>
        <v/>
      </c>
      <c r="L1159" s="95" t="str">
        <f t="shared" si="108"/>
        <v/>
      </c>
      <c r="M1159" s="113"/>
      <c r="N1159" s="113"/>
      <c r="O1159" s="113"/>
      <c r="Q1159" s="26" t="b">
        <f t="shared" si="109"/>
        <v>1</v>
      </c>
      <c r="R1159" s="54" t="str">
        <f t="shared" si="106"/>
        <v/>
      </c>
      <c r="S1159" s="55" t="b">
        <f t="shared" si="107"/>
        <v>0</v>
      </c>
    </row>
    <row r="1160" spans="2:19" ht="15" x14ac:dyDescent="0.2">
      <c r="B1160" s="136"/>
      <c r="C1160" s="136"/>
      <c r="D1160" s="136"/>
      <c r="E1160" s="136"/>
      <c r="F1160" s="96"/>
      <c r="G1160" s="96"/>
      <c r="H1160" s="97"/>
      <c r="I1160" s="98"/>
      <c r="J1160" s="95" t="str">
        <f t="shared" si="104"/>
        <v/>
      </c>
      <c r="K1160" s="95" t="str">
        <f t="shared" si="105"/>
        <v/>
      </c>
      <c r="L1160" s="95" t="str">
        <f t="shared" si="108"/>
        <v/>
      </c>
      <c r="M1160" s="113"/>
      <c r="N1160" s="113"/>
      <c r="O1160" s="113"/>
      <c r="Q1160" s="26" t="b">
        <f t="shared" si="109"/>
        <v>1</v>
      </c>
      <c r="R1160" s="54" t="str">
        <f t="shared" si="106"/>
        <v/>
      </c>
      <c r="S1160" s="55" t="b">
        <f t="shared" si="107"/>
        <v>0</v>
      </c>
    </row>
    <row r="1161" spans="2:19" ht="15" x14ac:dyDescent="0.2">
      <c r="B1161" s="136"/>
      <c r="C1161" s="136"/>
      <c r="D1161" s="136"/>
      <c r="E1161" s="136"/>
      <c r="F1161" s="96"/>
      <c r="G1161" s="96"/>
      <c r="H1161" s="97"/>
      <c r="I1161" s="98"/>
      <c r="J1161" s="95" t="str">
        <f t="shared" si="104"/>
        <v/>
      </c>
      <c r="K1161" s="95" t="str">
        <f t="shared" si="105"/>
        <v/>
      </c>
      <c r="L1161" s="95" t="str">
        <f t="shared" si="108"/>
        <v/>
      </c>
      <c r="M1161" s="113"/>
      <c r="N1161" s="113"/>
      <c r="O1161" s="113"/>
      <c r="Q1161" s="26" t="b">
        <f t="shared" si="109"/>
        <v>1</v>
      </c>
      <c r="R1161" s="54" t="str">
        <f t="shared" si="106"/>
        <v/>
      </c>
      <c r="S1161" s="55" t="b">
        <f t="shared" si="107"/>
        <v>0</v>
      </c>
    </row>
    <row r="1162" spans="2:19" ht="15" x14ac:dyDescent="0.2">
      <c r="B1162" s="136"/>
      <c r="C1162" s="136"/>
      <c r="D1162" s="136"/>
      <c r="E1162" s="136"/>
      <c r="F1162" s="96"/>
      <c r="G1162" s="96"/>
      <c r="H1162" s="97"/>
      <c r="I1162" s="98"/>
      <c r="J1162" s="95" t="str">
        <f t="shared" si="104"/>
        <v/>
      </c>
      <c r="K1162" s="95" t="str">
        <f t="shared" si="105"/>
        <v/>
      </c>
      <c r="L1162" s="95" t="str">
        <f t="shared" si="108"/>
        <v/>
      </c>
      <c r="M1162" s="113"/>
      <c r="N1162" s="113"/>
      <c r="O1162" s="113"/>
      <c r="Q1162" s="26" t="b">
        <f t="shared" si="109"/>
        <v>1</v>
      </c>
      <c r="R1162" s="54" t="str">
        <f t="shared" si="106"/>
        <v/>
      </c>
      <c r="S1162" s="55" t="b">
        <f t="shared" si="107"/>
        <v>0</v>
      </c>
    </row>
    <row r="1163" spans="2:19" ht="15" x14ac:dyDescent="0.2">
      <c r="B1163" s="136"/>
      <c r="C1163" s="136"/>
      <c r="D1163" s="136"/>
      <c r="E1163" s="136"/>
      <c r="F1163" s="96"/>
      <c r="G1163" s="96"/>
      <c r="H1163" s="97"/>
      <c r="I1163" s="98"/>
      <c r="J1163" s="95" t="str">
        <f t="shared" si="104"/>
        <v/>
      </c>
      <c r="K1163" s="95" t="str">
        <f t="shared" si="105"/>
        <v/>
      </c>
      <c r="L1163" s="95" t="str">
        <f t="shared" si="108"/>
        <v/>
      </c>
      <c r="M1163" s="113"/>
      <c r="N1163" s="113"/>
      <c r="O1163" s="113"/>
      <c r="Q1163" s="26" t="b">
        <f t="shared" si="109"/>
        <v>1</v>
      </c>
      <c r="R1163" s="54" t="str">
        <f t="shared" si="106"/>
        <v/>
      </c>
      <c r="S1163" s="55" t="b">
        <f t="shared" si="107"/>
        <v>0</v>
      </c>
    </row>
    <row r="1164" spans="2:19" ht="15" x14ac:dyDescent="0.2">
      <c r="B1164" s="136"/>
      <c r="C1164" s="136"/>
      <c r="D1164" s="136"/>
      <c r="E1164" s="136"/>
      <c r="F1164" s="96"/>
      <c r="G1164" s="96"/>
      <c r="H1164" s="97"/>
      <c r="I1164" s="98"/>
      <c r="J1164" s="95" t="str">
        <f t="shared" si="104"/>
        <v/>
      </c>
      <c r="K1164" s="95" t="str">
        <f t="shared" si="105"/>
        <v/>
      </c>
      <c r="L1164" s="95" t="str">
        <f t="shared" si="108"/>
        <v/>
      </c>
      <c r="M1164" s="113"/>
      <c r="N1164" s="113"/>
      <c r="O1164" s="113"/>
      <c r="Q1164" s="26" t="b">
        <f t="shared" si="109"/>
        <v>1</v>
      </c>
      <c r="R1164" s="54" t="str">
        <f t="shared" si="106"/>
        <v/>
      </c>
      <c r="S1164" s="55" t="b">
        <f t="shared" si="107"/>
        <v>0</v>
      </c>
    </row>
    <row r="1165" spans="2:19" ht="15" x14ac:dyDescent="0.2">
      <c r="B1165" s="136"/>
      <c r="C1165" s="136"/>
      <c r="D1165" s="136"/>
      <c r="E1165" s="136"/>
      <c r="F1165" s="96"/>
      <c r="G1165" s="96"/>
      <c r="H1165" s="97"/>
      <c r="I1165" s="98"/>
      <c r="J1165" s="95" t="str">
        <f t="shared" si="104"/>
        <v/>
      </c>
      <c r="K1165" s="95" t="str">
        <f t="shared" si="105"/>
        <v/>
      </c>
      <c r="L1165" s="95" t="str">
        <f t="shared" si="108"/>
        <v/>
      </c>
      <c r="M1165" s="113"/>
      <c r="N1165" s="113"/>
      <c r="O1165" s="113"/>
      <c r="Q1165" s="26" t="b">
        <f t="shared" si="109"/>
        <v>1</v>
      </c>
      <c r="R1165" s="54" t="str">
        <f t="shared" si="106"/>
        <v/>
      </c>
      <c r="S1165" s="55" t="b">
        <f t="shared" si="107"/>
        <v>0</v>
      </c>
    </row>
    <row r="1166" spans="2:19" ht="15" x14ac:dyDescent="0.2">
      <c r="B1166" s="136"/>
      <c r="C1166" s="136"/>
      <c r="D1166" s="136"/>
      <c r="E1166" s="136"/>
      <c r="F1166" s="96"/>
      <c r="G1166" s="96"/>
      <c r="H1166" s="97"/>
      <c r="I1166" s="98"/>
      <c r="J1166" s="95" t="str">
        <f t="shared" si="104"/>
        <v/>
      </c>
      <c r="K1166" s="95" t="str">
        <f t="shared" si="105"/>
        <v/>
      </c>
      <c r="L1166" s="95" t="str">
        <f t="shared" si="108"/>
        <v/>
      </c>
      <c r="M1166" s="113"/>
      <c r="N1166" s="113"/>
      <c r="O1166" s="113"/>
      <c r="Q1166" s="26" t="b">
        <f t="shared" si="109"/>
        <v>1</v>
      </c>
      <c r="R1166" s="54" t="str">
        <f t="shared" si="106"/>
        <v/>
      </c>
      <c r="S1166" s="55" t="b">
        <f t="shared" si="107"/>
        <v>0</v>
      </c>
    </row>
    <row r="1167" spans="2:19" ht="15" x14ac:dyDescent="0.2">
      <c r="B1167" s="136"/>
      <c r="C1167" s="136"/>
      <c r="D1167" s="136"/>
      <c r="E1167" s="136"/>
      <c r="F1167" s="96"/>
      <c r="G1167" s="96"/>
      <c r="H1167" s="97"/>
      <c r="I1167" s="98"/>
      <c r="J1167" s="95" t="str">
        <f t="shared" si="104"/>
        <v/>
      </c>
      <c r="K1167" s="95" t="str">
        <f t="shared" si="105"/>
        <v/>
      </c>
      <c r="L1167" s="95" t="str">
        <f t="shared" si="108"/>
        <v/>
      </c>
      <c r="M1167" s="113"/>
      <c r="N1167" s="113"/>
      <c r="O1167" s="113"/>
      <c r="Q1167" s="26" t="b">
        <f t="shared" si="109"/>
        <v>1</v>
      </c>
      <c r="R1167" s="54" t="str">
        <f t="shared" si="106"/>
        <v/>
      </c>
      <c r="S1167" s="55" t="b">
        <f t="shared" si="107"/>
        <v>0</v>
      </c>
    </row>
    <row r="1168" spans="2:19" ht="15" x14ac:dyDescent="0.2">
      <c r="B1168" s="136"/>
      <c r="C1168" s="136"/>
      <c r="D1168" s="136"/>
      <c r="E1168" s="136"/>
      <c r="F1168" s="96"/>
      <c r="G1168" s="96"/>
      <c r="H1168" s="97"/>
      <c r="I1168" s="98"/>
      <c r="J1168" s="95" t="str">
        <f t="shared" si="104"/>
        <v/>
      </c>
      <c r="K1168" s="95" t="str">
        <f t="shared" si="105"/>
        <v/>
      </c>
      <c r="L1168" s="95" t="str">
        <f t="shared" si="108"/>
        <v/>
      </c>
      <c r="M1168" s="113"/>
      <c r="N1168" s="113"/>
      <c r="O1168" s="113"/>
      <c r="Q1168" s="26" t="b">
        <f t="shared" si="109"/>
        <v>1</v>
      </c>
      <c r="R1168" s="54" t="str">
        <f t="shared" si="106"/>
        <v/>
      </c>
      <c r="S1168" s="55" t="b">
        <f t="shared" si="107"/>
        <v>0</v>
      </c>
    </row>
    <row r="1169" spans="2:19" ht="15" x14ac:dyDescent="0.2">
      <c r="B1169" s="136"/>
      <c r="C1169" s="136"/>
      <c r="D1169" s="136"/>
      <c r="E1169" s="136"/>
      <c r="F1169" s="96"/>
      <c r="G1169" s="96"/>
      <c r="H1169" s="97"/>
      <c r="I1169" s="98"/>
      <c r="J1169" s="95" t="str">
        <f t="shared" si="104"/>
        <v/>
      </c>
      <c r="K1169" s="95" t="str">
        <f t="shared" si="105"/>
        <v/>
      </c>
      <c r="L1169" s="95" t="str">
        <f t="shared" si="108"/>
        <v/>
      </c>
      <c r="M1169" s="113"/>
      <c r="N1169" s="113"/>
      <c r="O1169" s="113"/>
      <c r="Q1169" s="26" t="b">
        <f t="shared" si="109"/>
        <v>1</v>
      </c>
      <c r="R1169" s="54" t="str">
        <f t="shared" si="106"/>
        <v/>
      </c>
      <c r="S1169" s="55" t="b">
        <f t="shared" si="107"/>
        <v>0</v>
      </c>
    </row>
    <row r="1170" spans="2:19" ht="15" x14ac:dyDescent="0.2">
      <c r="B1170" s="136"/>
      <c r="C1170" s="136"/>
      <c r="D1170" s="136"/>
      <c r="E1170" s="136"/>
      <c r="F1170" s="96"/>
      <c r="G1170" s="96"/>
      <c r="H1170" s="97"/>
      <c r="I1170" s="98"/>
      <c r="J1170" s="95" t="str">
        <f t="shared" si="104"/>
        <v/>
      </c>
      <c r="K1170" s="95" t="str">
        <f t="shared" si="105"/>
        <v/>
      </c>
      <c r="L1170" s="95" t="str">
        <f t="shared" si="108"/>
        <v/>
      </c>
      <c r="M1170" s="113"/>
      <c r="N1170" s="113"/>
      <c r="O1170" s="113"/>
      <c r="Q1170" s="26" t="b">
        <f t="shared" si="109"/>
        <v>1</v>
      </c>
      <c r="R1170" s="54" t="str">
        <f t="shared" si="106"/>
        <v/>
      </c>
      <c r="S1170" s="55" t="b">
        <f t="shared" si="107"/>
        <v>0</v>
      </c>
    </row>
    <row r="1171" spans="2:19" ht="15" x14ac:dyDescent="0.2">
      <c r="B1171" s="136"/>
      <c r="C1171" s="136"/>
      <c r="D1171" s="136"/>
      <c r="E1171" s="136"/>
      <c r="F1171" s="96"/>
      <c r="G1171" s="96"/>
      <c r="H1171" s="97"/>
      <c r="I1171" s="98"/>
      <c r="J1171" s="95" t="str">
        <f t="shared" si="104"/>
        <v/>
      </c>
      <c r="K1171" s="95" t="str">
        <f t="shared" si="105"/>
        <v/>
      </c>
      <c r="L1171" s="95" t="str">
        <f t="shared" si="108"/>
        <v/>
      </c>
      <c r="M1171" s="113"/>
      <c r="N1171" s="113"/>
      <c r="O1171" s="113"/>
      <c r="Q1171" s="26" t="b">
        <f t="shared" si="109"/>
        <v>1</v>
      </c>
      <c r="R1171" s="54" t="str">
        <f t="shared" si="106"/>
        <v/>
      </c>
      <c r="S1171" s="55" t="b">
        <f t="shared" si="107"/>
        <v>0</v>
      </c>
    </row>
    <row r="1172" spans="2:19" ht="15" x14ac:dyDescent="0.2">
      <c r="B1172" s="136"/>
      <c r="C1172" s="136"/>
      <c r="D1172" s="136"/>
      <c r="E1172" s="136"/>
      <c r="F1172" s="96"/>
      <c r="G1172" s="96"/>
      <c r="H1172" s="97"/>
      <c r="I1172" s="98"/>
      <c r="J1172" s="95" t="str">
        <f t="shared" si="104"/>
        <v/>
      </c>
      <c r="K1172" s="95" t="str">
        <f t="shared" si="105"/>
        <v/>
      </c>
      <c r="L1172" s="95" t="str">
        <f t="shared" si="108"/>
        <v/>
      </c>
      <c r="M1172" s="113"/>
      <c r="N1172" s="113"/>
      <c r="O1172" s="113"/>
      <c r="Q1172" s="26" t="b">
        <f t="shared" si="109"/>
        <v>1</v>
      </c>
      <c r="R1172" s="54" t="str">
        <f t="shared" si="106"/>
        <v/>
      </c>
      <c r="S1172" s="55" t="b">
        <f t="shared" si="107"/>
        <v>0</v>
      </c>
    </row>
    <row r="1173" spans="2:19" ht="15" x14ac:dyDescent="0.2">
      <c r="B1173" s="136"/>
      <c r="C1173" s="136"/>
      <c r="D1173" s="136"/>
      <c r="E1173" s="136"/>
      <c r="F1173" s="96"/>
      <c r="G1173" s="96"/>
      <c r="H1173" s="97"/>
      <c r="I1173" s="98"/>
      <c r="J1173" s="95" t="str">
        <f t="shared" si="104"/>
        <v/>
      </c>
      <c r="K1173" s="95" t="str">
        <f t="shared" si="105"/>
        <v/>
      </c>
      <c r="L1173" s="95" t="str">
        <f t="shared" si="108"/>
        <v/>
      </c>
      <c r="M1173" s="113"/>
      <c r="N1173" s="113"/>
      <c r="O1173" s="113"/>
      <c r="Q1173" s="26" t="b">
        <f t="shared" si="109"/>
        <v>1</v>
      </c>
      <c r="R1173" s="54" t="str">
        <f t="shared" si="106"/>
        <v/>
      </c>
      <c r="S1173" s="55" t="b">
        <f t="shared" si="107"/>
        <v>0</v>
      </c>
    </row>
    <row r="1174" spans="2:19" ht="15" x14ac:dyDescent="0.2">
      <c r="B1174" s="136"/>
      <c r="C1174" s="136"/>
      <c r="D1174" s="136"/>
      <c r="E1174" s="136"/>
      <c r="F1174" s="96"/>
      <c r="G1174" s="96"/>
      <c r="H1174" s="97"/>
      <c r="I1174" s="98"/>
      <c r="J1174" s="95" t="str">
        <f t="shared" si="104"/>
        <v/>
      </c>
      <c r="K1174" s="95" t="str">
        <f t="shared" si="105"/>
        <v/>
      </c>
      <c r="L1174" s="95" t="str">
        <f t="shared" si="108"/>
        <v/>
      </c>
      <c r="M1174" s="113"/>
      <c r="N1174" s="113"/>
      <c r="O1174" s="113"/>
      <c r="Q1174" s="26" t="b">
        <f t="shared" si="109"/>
        <v>1</v>
      </c>
      <c r="R1174" s="54" t="str">
        <f t="shared" si="106"/>
        <v/>
      </c>
      <c r="S1174" s="55" t="b">
        <f t="shared" si="107"/>
        <v>0</v>
      </c>
    </row>
    <row r="1175" spans="2:19" ht="15" x14ac:dyDescent="0.2">
      <c r="B1175" s="136"/>
      <c r="C1175" s="136"/>
      <c r="D1175" s="136"/>
      <c r="E1175" s="136"/>
      <c r="F1175" s="96"/>
      <c r="G1175" s="96"/>
      <c r="H1175" s="97"/>
      <c r="I1175" s="98"/>
      <c r="J1175" s="95" t="str">
        <f t="shared" si="104"/>
        <v/>
      </c>
      <c r="K1175" s="95" t="str">
        <f t="shared" si="105"/>
        <v/>
      </c>
      <c r="L1175" s="95" t="str">
        <f t="shared" si="108"/>
        <v/>
      </c>
      <c r="M1175" s="113"/>
      <c r="N1175" s="113"/>
      <c r="O1175" s="113"/>
      <c r="Q1175" s="26" t="b">
        <f t="shared" si="109"/>
        <v>1</v>
      </c>
      <c r="R1175" s="54" t="str">
        <f t="shared" si="106"/>
        <v/>
      </c>
      <c r="S1175" s="55" t="b">
        <f t="shared" si="107"/>
        <v>0</v>
      </c>
    </row>
    <row r="1176" spans="2:19" ht="15" x14ac:dyDescent="0.2">
      <c r="B1176" s="136"/>
      <c r="C1176" s="136"/>
      <c r="D1176" s="136"/>
      <c r="E1176" s="136"/>
      <c r="F1176" s="96"/>
      <c r="G1176" s="96"/>
      <c r="H1176" s="97"/>
      <c r="I1176" s="98"/>
      <c r="J1176" s="95" t="str">
        <f t="shared" si="104"/>
        <v/>
      </c>
      <c r="K1176" s="95" t="str">
        <f t="shared" si="105"/>
        <v/>
      </c>
      <c r="L1176" s="95" t="str">
        <f t="shared" si="108"/>
        <v/>
      </c>
      <c r="M1176" s="113"/>
      <c r="N1176" s="113"/>
      <c r="O1176" s="113"/>
      <c r="Q1176" s="26" t="b">
        <f t="shared" si="109"/>
        <v>1</v>
      </c>
      <c r="R1176" s="54" t="str">
        <f t="shared" si="106"/>
        <v/>
      </c>
      <c r="S1176" s="55" t="b">
        <f t="shared" si="107"/>
        <v>0</v>
      </c>
    </row>
    <row r="1177" spans="2:19" ht="15" x14ac:dyDescent="0.2">
      <c r="B1177" s="136"/>
      <c r="C1177" s="136"/>
      <c r="D1177" s="136"/>
      <c r="E1177" s="136"/>
      <c r="F1177" s="96"/>
      <c r="G1177" s="96"/>
      <c r="H1177" s="97"/>
      <c r="I1177" s="98"/>
      <c r="J1177" s="95" t="str">
        <f t="shared" si="104"/>
        <v/>
      </c>
      <c r="K1177" s="95" t="str">
        <f t="shared" si="105"/>
        <v/>
      </c>
      <c r="L1177" s="95" t="str">
        <f t="shared" si="108"/>
        <v/>
      </c>
      <c r="M1177" s="113"/>
      <c r="N1177" s="113"/>
      <c r="O1177" s="113"/>
      <c r="Q1177" s="26" t="b">
        <f t="shared" si="109"/>
        <v>1</v>
      </c>
      <c r="R1177" s="54" t="str">
        <f t="shared" si="106"/>
        <v/>
      </c>
      <c r="S1177" s="55" t="b">
        <f t="shared" si="107"/>
        <v>0</v>
      </c>
    </row>
    <row r="1178" spans="2:19" ht="15" x14ac:dyDescent="0.2">
      <c r="B1178" s="136"/>
      <c r="C1178" s="136"/>
      <c r="D1178" s="136"/>
      <c r="E1178" s="136"/>
      <c r="F1178" s="96"/>
      <c r="G1178" s="96"/>
      <c r="H1178" s="97"/>
      <c r="I1178" s="98"/>
      <c r="J1178" s="95" t="str">
        <f t="shared" si="104"/>
        <v/>
      </c>
      <c r="K1178" s="95" t="str">
        <f t="shared" si="105"/>
        <v/>
      </c>
      <c r="L1178" s="95" t="str">
        <f t="shared" si="108"/>
        <v/>
      </c>
      <c r="M1178" s="113"/>
      <c r="N1178" s="113"/>
      <c r="O1178" s="113"/>
      <c r="Q1178" s="26" t="b">
        <f t="shared" si="109"/>
        <v>1</v>
      </c>
      <c r="R1178" s="54" t="str">
        <f t="shared" si="106"/>
        <v/>
      </c>
      <c r="S1178" s="55" t="b">
        <f t="shared" si="107"/>
        <v>0</v>
      </c>
    </row>
    <row r="1179" spans="2:19" ht="15" x14ac:dyDescent="0.2">
      <c r="B1179" s="136"/>
      <c r="C1179" s="136"/>
      <c r="D1179" s="136"/>
      <c r="E1179" s="136"/>
      <c r="F1179" s="96"/>
      <c r="G1179" s="96"/>
      <c r="H1179" s="97"/>
      <c r="I1179" s="98"/>
      <c r="J1179" s="95" t="str">
        <f t="shared" si="104"/>
        <v/>
      </c>
      <c r="K1179" s="95" t="str">
        <f t="shared" si="105"/>
        <v/>
      </c>
      <c r="L1179" s="95" t="str">
        <f t="shared" si="108"/>
        <v/>
      </c>
      <c r="M1179" s="113"/>
      <c r="N1179" s="113"/>
      <c r="O1179" s="113"/>
      <c r="Q1179" s="26" t="b">
        <f t="shared" si="109"/>
        <v>1</v>
      </c>
      <c r="R1179" s="54" t="str">
        <f t="shared" si="106"/>
        <v/>
      </c>
      <c r="S1179" s="55" t="b">
        <f t="shared" si="107"/>
        <v>0</v>
      </c>
    </row>
    <row r="1180" spans="2:19" ht="15" x14ac:dyDescent="0.2">
      <c r="B1180" s="136"/>
      <c r="C1180" s="136"/>
      <c r="D1180" s="136"/>
      <c r="E1180" s="136"/>
      <c r="F1180" s="96"/>
      <c r="G1180" s="96"/>
      <c r="H1180" s="97"/>
      <c r="I1180" s="98"/>
      <c r="J1180" s="95" t="str">
        <f t="shared" si="104"/>
        <v/>
      </c>
      <c r="K1180" s="95" t="str">
        <f t="shared" si="105"/>
        <v/>
      </c>
      <c r="L1180" s="95" t="str">
        <f t="shared" si="108"/>
        <v/>
      </c>
      <c r="M1180" s="113"/>
      <c r="N1180" s="113"/>
      <c r="O1180" s="113"/>
      <c r="Q1180" s="26" t="b">
        <f t="shared" si="109"/>
        <v>1</v>
      </c>
      <c r="R1180" s="54" t="str">
        <f t="shared" si="106"/>
        <v/>
      </c>
      <c r="S1180" s="55" t="b">
        <f t="shared" si="107"/>
        <v>0</v>
      </c>
    </row>
    <row r="1181" spans="2:19" ht="15" x14ac:dyDescent="0.2">
      <c r="B1181" s="136"/>
      <c r="C1181" s="136"/>
      <c r="D1181" s="136"/>
      <c r="E1181" s="136"/>
      <c r="F1181" s="96"/>
      <c r="G1181" s="96"/>
      <c r="H1181" s="97"/>
      <c r="I1181" s="98"/>
      <c r="J1181" s="95" t="str">
        <f t="shared" si="104"/>
        <v/>
      </c>
      <c r="K1181" s="95" t="str">
        <f t="shared" si="105"/>
        <v/>
      </c>
      <c r="L1181" s="95" t="str">
        <f t="shared" si="108"/>
        <v/>
      </c>
      <c r="M1181" s="113"/>
      <c r="N1181" s="113"/>
      <c r="O1181" s="113"/>
      <c r="Q1181" s="26" t="b">
        <f t="shared" si="109"/>
        <v>1</v>
      </c>
      <c r="R1181" s="54" t="str">
        <f t="shared" si="106"/>
        <v/>
      </c>
      <c r="S1181" s="55" t="b">
        <f t="shared" si="107"/>
        <v>0</v>
      </c>
    </row>
    <row r="1182" spans="2:19" ht="15" x14ac:dyDescent="0.2">
      <c r="B1182" s="136"/>
      <c r="C1182" s="136"/>
      <c r="D1182" s="136"/>
      <c r="E1182" s="136"/>
      <c r="F1182" s="96"/>
      <c r="G1182" s="96"/>
      <c r="H1182" s="97"/>
      <c r="I1182" s="98"/>
      <c r="J1182" s="95" t="str">
        <f t="shared" si="104"/>
        <v/>
      </c>
      <c r="K1182" s="95" t="str">
        <f t="shared" si="105"/>
        <v/>
      </c>
      <c r="L1182" s="95" t="str">
        <f t="shared" si="108"/>
        <v/>
      </c>
      <c r="M1182" s="113"/>
      <c r="N1182" s="113"/>
      <c r="O1182" s="113"/>
      <c r="Q1182" s="26" t="b">
        <f t="shared" si="109"/>
        <v>1</v>
      </c>
      <c r="R1182" s="54" t="str">
        <f t="shared" si="106"/>
        <v/>
      </c>
      <c r="S1182" s="55" t="b">
        <f t="shared" si="107"/>
        <v>0</v>
      </c>
    </row>
    <row r="1183" spans="2:19" ht="15" x14ac:dyDescent="0.2">
      <c r="B1183" s="136"/>
      <c r="C1183" s="136"/>
      <c r="D1183" s="136"/>
      <c r="E1183" s="136"/>
      <c r="F1183" s="96"/>
      <c r="G1183" s="96"/>
      <c r="H1183" s="97"/>
      <c r="I1183" s="98"/>
      <c r="J1183" s="95" t="str">
        <f t="shared" ref="J1183:J1246" si="110">IF(OR(ISBLANK(H1183),ISBLANK(I1183),ISBLANK(G1183)),"",ROUND(IF(G1183="O",G$23*H1183*I1183,IF(I1183&lt;X$8,G$22*H1183,IF(I1183&gt;=Y$8,I$22*H1183,H$22*I1183*H1183))),0))</f>
        <v/>
      </c>
      <c r="K1183" s="95" t="str">
        <f t="shared" ref="K1183:K1246" si="111">IF(OR(ISBLANK(J1183),J1183=""),"",ROUND(J1183*J$21,0))</f>
        <v/>
      </c>
      <c r="L1183" s="95" t="str">
        <f t="shared" si="108"/>
        <v/>
      </c>
      <c r="M1183" s="113"/>
      <c r="N1183" s="113"/>
      <c r="O1183" s="113"/>
      <c r="Q1183" s="26" t="b">
        <f t="shared" si="109"/>
        <v>1</v>
      </c>
      <c r="R1183" s="54" t="str">
        <f t="shared" ref="R1183:R1246" si="112">IF(S1183,"Cette ligne est incomplète, veuillez remplir tous les champs obligatoires","")</f>
        <v/>
      </c>
      <c r="S1183" s="55" t="b">
        <f t="shared" ref="S1183:S1246" si="113">AND(NOT(Q1183),COUNTA(B1183:I1183)&lt;&gt;5)</f>
        <v>0</v>
      </c>
    </row>
    <row r="1184" spans="2:19" ht="15" x14ac:dyDescent="0.2">
      <c r="B1184" s="136"/>
      <c r="C1184" s="136"/>
      <c r="D1184" s="136"/>
      <c r="E1184" s="136"/>
      <c r="F1184" s="96"/>
      <c r="G1184" s="96"/>
      <c r="H1184" s="97"/>
      <c r="I1184" s="98"/>
      <c r="J1184" s="95" t="str">
        <f t="shared" si="110"/>
        <v/>
      </c>
      <c r="K1184" s="95" t="str">
        <f t="shared" si="111"/>
        <v/>
      </c>
      <c r="L1184" s="95" t="str">
        <f t="shared" ref="L1184:L1247" si="114">IF(K1184="","",J1184-K1184)</f>
        <v/>
      </c>
      <c r="M1184" s="113"/>
      <c r="N1184" s="113"/>
      <c r="O1184" s="113"/>
      <c r="Q1184" s="26" t="b">
        <f t="shared" ref="Q1184:Q1247" si="115">AND(COUNTA(B1184:I1184)=0,ISBLANK(M1184))</f>
        <v>1</v>
      </c>
      <c r="R1184" s="54" t="str">
        <f t="shared" si="112"/>
        <v/>
      </c>
      <c r="S1184" s="55" t="b">
        <f t="shared" si="113"/>
        <v>0</v>
      </c>
    </row>
    <row r="1185" spans="2:19" ht="15" x14ac:dyDescent="0.2">
      <c r="B1185" s="136"/>
      <c r="C1185" s="136"/>
      <c r="D1185" s="136"/>
      <c r="E1185" s="136"/>
      <c r="F1185" s="96"/>
      <c r="G1185" s="96"/>
      <c r="H1185" s="97"/>
      <c r="I1185" s="98"/>
      <c r="J1185" s="95" t="str">
        <f t="shared" si="110"/>
        <v/>
      </c>
      <c r="K1185" s="95" t="str">
        <f t="shared" si="111"/>
        <v/>
      </c>
      <c r="L1185" s="95" t="str">
        <f t="shared" si="114"/>
        <v/>
      </c>
      <c r="M1185" s="113"/>
      <c r="N1185" s="113"/>
      <c r="O1185" s="113"/>
      <c r="Q1185" s="26" t="b">
        <f t="shared" si="115"/>
        <v>1</v>
      </c>
      <c r="R1185" s="54" t="str">
        <f t="shared" si="112"/>
        <v/>
      </c>
      <c r="S1185" s="55" t="b">
        <f t="shared" si="113"/>
        <v>0</v>
      </c>
    </row>
    <row r="1186" spans="2:19" ht="15" x14ac:dyDescent="0.2">
      <c r="B1186" s="136"/>
      <c r="C1186" s="136"/>
      <c r="D1186" s="136"/>
      <c r="E1186" s="136"/>
      <c r="F1186" s="96"/>
      <c r="G1186" s="96"/>
      <c r="H1186" s="97"/>
      <c r="I1186" s="98"/>
      <c r="J1186" s="95" t="str">
        <f t="shared" si="110"/>
        <v/>
      </c>
      <c r="K1186" s="95" t="str">
        <f t="shared" si="111"/>
        <v/>
      </c>
      <c r="L1186" s="95" t="str">
        <f t="shared" si="114"/>
        <v/>
      </c>
      <c r="M1186" s="113"/>
      <c r="N1186" s="113"/>
      <c r="O1186" s="113"/>
      <c r="Q1186" s="26" t="b">
        <f t="shared" si="115"/>
        <v>1</v>
      </c>
      <c r="R1186" s="54" t="str">
        <f t="shared" si="112"/>
        <v/>
      </c>
      <c r="S1186" s="55" t="b">
        <f t="shared" si="113"/>
        <v>0</v>
      </c>
    </row>
    <row r="1187" spans="2:19" ht="15" x14ac:dyDescent="0.2">
      <c r="B1187" s="136"/>
      <c r="C1187" s="136"/>
      <c r="D1187" s="136"/>
      <c r="E1187" s="136"/>
      <c r="F1187" s="96"/>
      <c r="G1187" s="96"/>
      <c r="H1187" s="97"/>
      <c r="I1187" s="98"/>
      <c r="J1187" s="95" t="str">
        <f t="shared" si="110"/>
        <v/>
      </c>
      <c r="K1187" s="95" t="str">
        <f t="shared" si="111"/>
        <v/>
      </c>
      <c r="L1187" s="95" t="str">
        <f t="shared" si="114"/>
        <v/>
      </c>
      <c r="M1187" s="113"/>
      <c r="N1187" s="113"/>
      <c r="O1187" s="113"/>
      <c r="Q1187" s="26" t="b">
        <f t="shared" si="115"/>
        <v>1</v>
      </c>
      <c r="R1187" s="54" t="str">
        <f t="shared" si="112"/>
        <v/>
      </c>
      <c r="S1187" s="55" t="b">
        <f t="shared" si="113"/>
        <v>0</v>
      </c>
    </row>
    <row r="1188" spans="2:19" ht="15" x14ac:dyDescent="0.2">
      <c r="B1188" s="136"/>
      <c r="C1188" s="136"/>
      <c r="D1188" s="136"/>
      <c r="E1188" s="136"/>
      <c r="F1188" s="96"/>
      <c r="G1188" s="96"/>
      <c r="H1188" s="97"/>
      <c r="I1188" s="98"/>
      <c r="J1188" s="95" t="str">
        <f t="shared" si="110"/>
        <v/>
      </c>
      <c r="K1188" s="95" t="str">
        <f t="shared" si="111"/>
        <v/>
      </c>
      <c r="L1188" s="95" t="str">
        <f t="shared" si="114"/>
        <v/>
      </c>
      <c r="M1188" s="113"/>
      <c r="N1188" s="113"/>
      <c r="O1188" s="113"/>
      <c r="Q1188" s="26" t="b">
        <f t="shared" si="115"/>
        <v>1</v>
      </c>
      <c r="R1188" s="54" t="str">
        <f t="shared" si="112"/>
        <v/>
      </c>
      <c r="S1188" s="55" t="b">
        <f t="shared" si="113"/>
        <v>0</v>
      </c>
    </row>
    <row r="1189" spans="2:19" ht="15" x14ac:dyDescent="0.2">
      <c r="B1189" s="136"/>
      <c r="C1189" s="136"/>
      <c r="D1189" s="136"/>
      <c r="E1189" s="136"/>
      <c r="F1189" s="96"/>
      <c r="G1189" s="96"/>
      <c r="H1189" s="97"/>
      <c r="I1189" s="98"/>
      <c r="J1189" s="95" t="str">
        <f t="shared" si="110"/>
        <v/>
      </c>
      <c r="K1189" s="95" t="str">
        <f t="shared" si="111"/>
        <v/>
      </c>
      <c r="L1189" s="95" t="str">
        <f t="shared" si="114"/>
        <v/>
      </c>
      <c r="M1189" s="113"/>
      <c r="N1189" s="113"/>
      <c r="O1189" s="113"/>
      <c r="Q1189" s="26" t="b">
        <f t="shared" si="115"/>
        <v>1</v>
      </c>
      <c r="R1189" s="54" t="str">
        <f t="shared" si="112"/>
        <v/>
      </c>
      <c r="S1189" s="55" t="b">
        <f t="shared" si="113"/>
        <v>0</v>
      </c>
    </row>
    <row r="1190" spans="2:19" ht="15" x14ac:dyDescent="0.2">
      <c r="B1190" s="136"/>
      <c r="C1190" s="136"/>
      <c r="D1190" s="136"/>
      <c r="E1190" s="136"/>
      <c r="F1190" s="96"/>
      <c r="G1190" s="96"/>
      <c r="H1190" s="97"/>
      <c r="I1190" s="98"/>
      <c r="J1190" s="95" t="str">
        <f t="shared" si="110"/>
        <v/>
      </c>
      <c r="K1190" s="95" t="str">
        <f t="shared" si="111"/>
        <v/>
      </c>
      <c r="L1190" s="95" t="str">
        <f t="shared" si="114"/>
        <v/>
      </c>
      <c r="M1190" s="113"/>
      <c r="N1190" s="113"/>
      <c r="O1190" s="113"/>
      <c r="Q1190" s="26" t="b">
        <f t="shared" si="115"/>
        <v>1</v>
      </c>
      <c r="R1190" s="54" t="str">
        <f t="shared" si="112"/>
        <v/>
      </c>
      <c r="S1190" s="55" t="b">
        <f t="shared" si="113"/>
        <v>0</v>
      </c>
    </row>
    <row r="1191" spans="2:19" ht="15" x14ac:dyDescent="0.2">
      <c r="B1191" s="136"/>
      <c r="C1191" s="136"/>
      <c r="D1191" s="136"/>
      <c r="E1191" s="136"/>
      <c r="F1191" s="96"/>
      <c r="G1191" s="96"/>
      <c r="H1191" s="97"/>
      <c r="I1191" s="98"/>
      <c r="J1191" s="95" t="str">
        <f t="shared" si="110"/>
        <v/>
      </c>
      <c r="K1191" s="95" t="str">
        <f t="shared" si="111"/>
        <v/>
      </c>
      <c r="L1191" s="95" t="str">
        <f t="shared" si="114"/>
        <v/>
      </c>
      <c r="M1191" s="113"/>
      <c r="N1191" s="113"/>
      <c r="O1191" s="113"/>
      <c r="Q1191" s="26" t="b">
        <f t="shared" si="115"/>
        <v>1</v>
      </c>
      <c r="R1191" s="54" t="str">
        <f t="shared" si="112"/>
        <v/>
      </c>
      <c r="S1191" s="55" t="b">
        <f t="shared" si="113"/>
        <v>0</v>
      </c>
    </row>
    <row r="1192" spans="2:19" ht="15" x14ac:dyDescent="0.2">
      <c r="B1192" s="136"/>
      <c r="C1192" s="136"/>
      <c r="D1192" s="136"/>
      <c r="E1192" s="136"/>
      <c r="F1192" s="96"/>
      <c r="G1192" s="96"/>
      <c r="H1192" s="97"/>
      <c r="I1192" s="98"/>
      <c r="J1192" s="95" t="str">
        <f t="shared" si="110"/>
        <v/>
      </c>
      <c r="K1192" s="95" t="str">
        <f t="shared" si="111"/>
        <v/>
      </c>
      <c r="L1192" s="95" t="str">
        <f t="shared" si="114"/>
        <v/>
      </c>
      <c r="M1192" s="113"/>
      <c r="N1192" s="113"/>
      <c r="O1192" s="113"/>
      <c r="Q1192" s="26" t="b">
        <f t="shared" si="115"/>
        <v>1</v>
      </c>
      <c r="R1192" s="54" t="str">
        <f t="shared" si="112"/>
        <v/>
      </c>
      <c r="S1192" s="55" t="b">
        <f t="shared" si="113"/>
        <v>0</v>
      </c>
    </row>
    <row r="1193" spans="2:19" ht="15" x14ac:dyDescent="0.2">
      <c r="B1193" s="136"/>
      <c r="C1193" s="136"/>
      <c r="D1193" s="136"/>
      <c r="E1193" s="136"/>
      <c r="F1193" s="96"/>
      <c r="G1193" s="96"/>
      <c r="H1193" s="97"/>
      <c r="I1193" s="98"/>
      <c r="J1193" s="95" t="str">
        <f t="shared" si="110"/>
        <v/>
      </c>
      <c r="K1193" s="95" t="str">
        <f t="shared" si="111"/>
        <v/>
      </c>
      <c r="L1193" s="95" t="str">
        <f t="shared" si="114"/>
        <v/>
      </c>
      <c r="M1193" s="113"/>
      <c r="N1193" s="113"/>
      <c r="O1193" s="113"/>
      <c r="Q1193" s="26" t="b">
        <f t="shared" si="115"/>
        <v>1</v>
      </c>
      <c r="R1193" s="54" t="str">
        <f t="shared" si="112"/>
        <v/>
      </c>
      <c r="S1193" s="55" t="b">
        <f t="shared" si="113"/>
        <v>0</v>
      </c>
    </row>
    <row r="1194" spans="2:19" ht="15" x14ac:dyDescent="0.2">
      <c r="B1194" s="136"/>
      <c r="C1194" s="136"/>
      <c r="D1194" s="136"/>
      <c r="E1194" s="136"/>
      <c r="F1194" s="96"/>
      <c r="G1194" s="96"/>
      <c r="H1194" s="97"/>
      <c r="I1194" s="98"/>
      <c r="J1194" s="95" t="str">
        <f t="shared" si="110"/>
        <v/>
      </c>
      <c r="K1194" s="95" t="str">
        <f t="shared" si="111"/>
        <v/>
      </c>
      <c r="L1194" s="95" t="str">
        <f t="shared" si="114"/>
        <v/>
      </c>
      <c r="M1194" s="113"/>
      <c r="N1194" s="113"/>
      <c r="O1194" s="113"/>
      <c r="Q1194" s="26" t="b">
        <f t="shared" si="115"/>
        <v>1</v>
      </c>
      <c r="R1194" s="54" t="str">
        <f t="shared" si="112"/>
        <v/>
      </c>
      <c r="S1194" s="55" t="b">
        <f t="shared" si="113"/>
        <v>0</v>
      </c>
    </row>
    <row r="1195" spans="2:19" ht="15" x14ac:dyDescent="0.2">
      <c r="B1195" s="136"/>
      <c r="C1195" s="136"/>
      <c r="D1195" s="136"/>
      <c r="E1195" s="136"/>
      <c r="F1195" s="96"/>
      <c r="G1195" s="96"/>
      <c r="H1195" s="97"/>
      <c r="I1195" s="98"/>
      <c r="J1195" s="95" t="str">
        <f t="shared" si="110"/>
        <v/>
      </c>
      <c r="K1195" s="95" t="str">
        <f t="shared" si="111"/>
        <v/>
      </c>
      <c r="L1195" s="95" t="str">
        <f t="shared" si="114"/>
        <v/>
      </c>
      <c r="M1195" s="113"/>
      <c r="N1195" s="113"/>
      <c r="O1195" s="113"/>
      <c r="Q1195" s="26" t="b">
        <f t="shared" si="115"/>
        <v>1</v>
      </c>
      <c r="R1195" s="54" t="str">
        <f t="shared" si="112"/>
        <v/>
      </c>
      <c r="S1195" s="55" t="b">
        <f t="shared" si="113"/>
        <v>0</v>
      </c>
    </row>
    <row r="1196" spans="2:19" ht="15" x14ac:dyDescent="0.2">
      <c r="B1196" s="136"/>
      <c r="C1196" s="136"/>
      <c r="D1196" s="136"/>
      <c r="E1196" s="136"/>
      <c r="F1196" s="96"/>
      <c r="G1196" s="96"/>
      <c r="H1196" s="97"/>
      <c r="I1196" s="98"/>
      <c r="J1196" s="95" t="str">
        <f t="shared" si="110"/>
        <v/>
      </c>
      <c r="K1196" s="95" t="str">
        <f t="shared" si="111"/>
        <v/>
      </c>
      <c r="L1196" s="95" t="str">
        <f t="shared" si="114"/>
        <v/>
      </c>
      <c r="M1196" s="113"/>
      <c r="N1196" s="113"/>
      <c r="O1196" s="113"/>
      <c r="Q1196" s="26" t="b">
        <f t="shared" si="115"/>
        <v>1</v>
      </c>
      <c r="R1196" s="54" t="str">
        <f t="shared" si="112"/>
        <v/>
      </c>
      <c r="S1196" s="55" t="b">
        <f t="shared" si="113"/>
        <v>0</v>
      </c>
    </row>
    <row r="1197" spans="2:19" ht="15" x14ac:dyDescent="0.2">
      <c r="B1197" s="136"/>
      <c r="C1197" s="136"/>
      <c r="D1197" s="136"/>
      <c r="E1197" s="136"/>
      <c r="F1197" s="96"/>
      <c r="G1197" s="96"/>
      <c r="H1197" s="97"/>
      <c r="I1197" s="98"/>
      <c r="J1197" s="95" t="str">
        <f t="shared" si="110"/>
        <v/>
      </c>
      <c r="K1197" s="95" t="str">
        <f t="shared" si="111"/>
        <v/>
      </c>
      <c r="L1197" s="95" t="str">
        <f t="shared" si="114"/>
        <v/>
      </c>
      <c r="M1197" s="113"/>
      <c r="N1197" s="113"/>
      <c r="O1197" s="113"/>
      <c r="Q1197" s="26" t="b">
        <f t="shared" si="115"/>
        <v>1</v>
      </c>
      <c r="R1197" s="54" t="str">
        <f t="shared" si="112"/>
        <v/>
      </c>
      <c r="S1197" s="55" t="b">
        <f t="shared" si="113"/>
        <v>0</v>
      </c>
    </row>
    <row r="1198" spans="2:19" ht="15" x14ac:dyDescent="0.2">
      <c r="B1198" s="136"/>
      <c r="C1198" s="136"/>
      <c r="D1198" s="136"/>
      <c r="E1198" s="136"/>
      <c r="F1198" s="96"/>
      <c r="G1198" s="96"/>
      <c r="H1198" s="97"/>
      <c r="I1198" s="98"/>
      <c r="J1198" s="95" t="str">
        <f t="shared" si="110"/>
        <v/>
      </c>
      <c r="K1198" s="95" t="str">
        <f t="shared" si="111"/>
        <v/>
      </c>
      <c r="L1198" s="95" t="str">
        <f t="shared" si="114"/>
        <v/>
      </c>
      <c r="M1198" s="113"/>
      <c r="N1198" s="113"/>
      <c r="O1198" s="113"/>
      <c r="Q1198" s="26" t="b">
        <f t="shared" si="115"/>
        <v>1</v>
      </c>
      <c r="R1198" s="54" t="str">
        <f t="shared" si="112"/>
        <v/>
      </c>
      <c r="S1198" s="55" t="b">
        <f t="shared" si="113"/>
        <v>0</v>
      </c>
    </row>
    <row r="1199" spans="2:19" ht="15" x14ac:dyDescent="0.2">
      <c r="B1199" s="136"/>
      <c r="C1199" s="136"/>
      <c r="D1199" s="136"/>
      <c r="E1199" s="136"/>
      <c r="F1199" s="96"/>
      <c r="G1199" s="96"/>
      <c r="H1199" s="97"/>
      <c r="I1199" s="98"/>
      <c r="J1199" s="95" t="str">
        <f t="shared" si="110"/>
        <v/>
      </c>
      <c r="K1199" s="95" t="str">
        <f t="shared" si="111"/>
        <v/>
      </c>
      <c r="L1199" s="95" t="str">
        <f t="shared" si="114"/>
        <v/>
      </c>
      <c r="M1199" s="113"/>
      <c r="N1199" s="113"/>
      <c r="O1199" s="113"/>
      <c r="Q1199" s="26" t="b">
        <f t="shared" si="115"/>
        <v>1</v>
      </c>
      <c r="R1199" s="54" t="str">
        <f t="shared" si="112"/>
        <v/>
      </c>
      <c r="S1199" s="55" t="b">
        <f t="shared" si="113"/>
        <v>0</v>
      </c>
    </row>
    <row r="1200" spans="2:19" ht="15" x14ac:dyDescent="0.2">
      <c r="B1200" s="136"/>
      <c r="C1200" s="136"/>
      <c r="D1200" s="136"/>
      <c r="E1200" s="136"/>
      <c r="F1200" s="96"/>
      <c r="G1200" s="96"/>
      <c r="H1200" s="97"/>
      <c r="I1200" s="98"/>
      <c r="J1200" s="95" t="str">
        <f t="shared" si="110"/>
        <v/>
      </c>
      <c r="K1200" s="95" t="str">
        <f t="shared" si="111"/>
        <v/>
      </c>
      <c r="L1200" s="95" t="str">
        <f t="shared" si="114"/>
        <v/>
      </c>
      <c r="M1200" s="113"/>
      <c r="N1200" s="113"/>
      <c r="O1200" s="113"/>
      <c r="Q1200" s="26" t="b">
        <f t="shared" si="115"/>
        <v>1</v>
      </c>
      <c r="R1200" s="54" t="str">
        <f t="shared" si="112"/>
        <v/>
      </c>
      <c r="S1200" s="55" t="b">
        <f t="shared" si="113"/>
        <v>0</v>
      </c>
    </row>
    <row r="1201" spans="2:19" ht="15" x14ac:dyDescent="0.2">
      <c r="B1201" s="136"/>
      <c r="C1201" s="136"/>
      <c r="D1201" s="136"/>
      <c r="E1201" s="136"/>
      <c r="F1201" s="96"/>
      <c r="G1201" s="96"/>
      <c r="H1201" s="97"/>
      <c r="I1201" s="98"/>
      <c r="J1201" s="95" t="str">
        <f t="shared" si="110"/>
        <v/>
      </c>
      <c r="K1201" s="95" t="str">
        <f t="shared" si="111"/>
        <v/>
      </c>
      <c r="L1201" s="95" t="str">
        <f t="shared" si="114"/>
        <v/>
      </c>
      <c r="M1201" s="113"/>
      <c r="N1201" s="113"/>
      <c r="O1201" s="113"/>
      <c r="Q1201" s="26" t="b">
        <f t="shared" si="115"/>
        <v>1</v>
      </c>
      <c r="R1201" s="54" t="str">
        <f t="shared" si="112"/>
        <v/>
      </c>
      <c r="S1201" s="55" t="b">
        <f t="shared" si="113"/>
        <v>0</v>
      </c>
    </row>
    <row r="1202" spans="2:19" ht="15" x14ac:dyDescent="0.2">
      <c r="B1202" s="136"/>
      <c r="C1202" s="136"/>
      <c r="D1202" s="136"/>
      <c r="E1202" s="136"/>
      <c r="F1202" s="96"/>
      <c r="G1202" s="96"/>
      <c r="H1202" s="97"/>
      <c r="I1202" s="98"/>
      <c r="J1202" s="95" t="str">
        <f t="shared" si="110"/>
        <v/>
      </c>
      <c r="K1202" s="95" t="str">
        <f t="shared" si="111"/>
        <v/>
      </c>
      <c r="L1202" s="95" t="str">
        <f t="shared" si="114"/>
        <v/>
      </c>
      <c r="M1202" s="113"/>
      <c r="N1202" s="113"/>
      <c r="O1202" s="113"/>
      <c r="Q1202" s="26" t="b">
        <f t="shared" si="115"/>
        <v>1</v>
      </c>
      <c r="R1202" s="54" t="str">
        <f t="shared" si="112"/>
        <v/>
      </c>
      <c r="S1202" s="55" t="b">
        <f t="shared" si="113"/>
        <v>0</v>
      </c>
    </row>
    <row r="1203" spans="2:19" ht="15" x14ac:dyDescent="0.2">
      <c r="B1203" s="136"/>
      <c r="C1203" s="136"/>
      <c r="D1203" s="136"/>
      <c r="E1203" s="136"/>
      <c r="F1203" s="96"/>
      <c r="G1203" s="96"/>
      <c r="H1203" s="97"/>
      <c r="I1203" s="98"/>
      <c r="J1203" s="95" t="str">
        <f t="shared" si="110"/>
        <v/>
      </c>
      <c r="K1203" s="95" t="str">
        <f t="shared" si="111"/>
        <v/>
      </c>
      <c r="L1203" s="95" t="str">
        <f t="shared" si="114"/>
        <v/>
      </c>
      <c r="M1203" s="113"/>
      <c r="N1203" s="113"/>
      <c r="O1203" s="113"/>
      <c r="Q1203" s="26" t="b">
        <f t="shared" si="115"/>
        <v>1</v>
      </c>
      <c r="R1203" s="54" t="str">
        <f t="shared" si="112"/>
        <v/>
      </c>
      <c r="S1203" s="55" t="b">
        <f t="shared" si="113"/>
        <v>0</v>
      </c>
    </row>
    <row r="1204" spans="2:19" ht="15" x14ac:dyDescent="0.2">
      <c r="B1204" s="136"/>
      <c r="C1204" s="136"/>
      <c r="D1204" s="136"/>
      <c r="E1204" s="136"/>
      <c r="F1204" s="96"/>
      <c r="G1204" s="96"/>
      <c r="H1204" s="97"/>
      <c r="I1204" s="98"/>
      <c r="J1204" s="95" t="str">
        <f t="shared" si="110"/>
        <v/>
      </c>
      <c r="K1204" s="95" t="str">
        <f t="shared" si="111"/>
        <v/>
      </c>
      <c r="L1204" s="95" t="str">
        <f t="shared" si="114"/>
        <v/>
      </c>
      <c r="M1204" s="113"/>
      <c r="N1204" s="113"/>
      <c r="O1204" s="113"/>
      <c r="Q1204" s="26" t="b">
        <f t="shared" si="115"/>
        <v>1</v>
      </c>
      <c r="R1204" s="54" t="str">
        <f t="shared" si="112"/>
        <v/>
      </c>
      <c r="S1204" s="55" t="b">
        <f t="shared" si="113"/>
        <v>0</v>
      </c>
    </row>
    <row r="1205" spans="2:19" ht="15" x14ac:dyDescent="0.2">
      <c r="B1205" s="136"/>
      <c r="C1205" s="136"/>
      <c r="D1205" s="136"/>
      <c r="E1205" s="136"/>
      <c r="F1205" s="96"/>
      <c r="G1205" s="96"/>
      <c r="H1205" s="97"/>
      <c r="I1205" s="98"/>
      <c r="J1205" s="95" t="str">
        <f t="shared" si="110"/>
        <v/>
      </c>
      <c r="K1205" s="95" t="str">
        <f t="shared" si="111"/>
        <v/>
      </c>
      <c r="L1205" s="95" t="str">
        <f t="shared" si="114"/>
        <v/>
      </c>
      <c r="M1205" s="113"/>
      <c r="N1205" s="113"/>
      <c r="O1205" s="113"/>
      <c r="Q1205" s="26" t="b">
        <f t="shared" si="115"/>
        <v>1</v>
      </c>
      <c r="R1205" s="54" t="str">
        <f t="shared" si="112"/>
        <v/>
      </c>
      <c r="S1205" s="55" t="b">
        <f t="shared" si="113"/>
        <v>0</v>
      </c>
    </row>
    <row r="1206" spans="2:19" ht="15" x14ac:dyDescent="0.2">
      <c r="B1206" s="136"/>
      <c r="C1206" s="136"/>
      <c r="D1206" s="136"/>
      <c r="E1206" s="136"/>
      <c r="F1206" s="96"/>
      <c r="G1206" s="96"/>
      <c r="H1206" s="97"/>
      <c r="I1206" s="98"/>
      <c r="J1206" s="95" t="str">
        <f t="shared" si="110"/>
        <v/>
      </c>
      <c r="K1206" s="95" t="str">
        <f t="shared" si="111"/>
        <v/>
      </c>
      <c r="L1206" s="95" t="str">
        <f t="shared" si="114"/>
        <v/>
      </c>
      <c r="M1206" s="113"/>
      <c r="N1206" s="113"/>
      <c r="O1206" s="113"/>
      <c r="Q1206" s="26" t="b">
        <f t="shared" si="115"/>
        <v>1</v>
      </c>
      <c r="R1206" s="54" t="str">
        <f t="shared" si="112"/>
        <v/>
      </c>
      <c r="S1206" s="55" t="b">
        <f t="shared" si="113"/>
        <v>0</v>
      </c>
    </row>
    <row r="1207" spans="2:19" ht="15" x14ac:dyDescent="0.2">
      <c r="B1207" s="136"/>
      <c r="C1207" s="136"/>
      <c r="D1207" s="136"/>
      <c r="E1207" s="136"/>
      <c r="F1207" s="96"/>
      <c r="G1207" s="96"/>
      <c r="H1207" s="97"/>
      <c r="I1207" s="98"/>
      <c r="J1207" s="95" t="str">
        <f t="shared" si="110"/>
        <v/>
      </c>
      <c r="K1207" s="95" t="str">
        <f t="shared" si="111"/>
        <v/>
      </c>
      <c r="L1207" s="95" t="str">
        <f t="shared" si="114"/>
        <v/>
      </c>
      <c r="M1207" s="113"/>
      <c r="N1207" s="113"/>
      <c r="O1207" s="113"/>
      <c r="Q1207" s="26" t="b">
        <f t="shared" si="115"/>
        <v>1</v>
      </c>
      <c r="R1207" s="54" t="str">
        <f t="shared" si="112"/>
        <v/>
      </c>
      <c r="S1207" s="55" t="b">
        <f t="shared" si="113"/>
        <v>0</v>
      </c>
    </row>
    <row r="1208" spans="2:19" ht="15" x14ac:dyDescent="0.2">
      <c r="B1208" s="136"/>
      <c r="C1208" s="136"/>
      <c r="D1208" s="136"/>
      <c r="E1208" s="136"/>
      <c r="F1208" s="96"/>
      <c r="G1208" s="96"/>
      <c r="H1208" s="97"/>
      <c r="I1208" s="98"/>
      <c r="J1208" s="95" t="str">
        <f t="shared" si="110"/>
        <v/>
      </c>
      <c r="K1208" s="95" t="str">
        <f t="shared" si="111"/>
        <v/>
      </c>
      <c r="L1208" s="95" t="str">
        <f t="shared" si="114"/>
        <v/>
      </c>
      <c r="M1208" s="113"/>
      <c r="N1208" s="113"/>
      <c r="O1208" s="113"/>
      <c r="Q1208" s="26" t="b">
        <f t="shared" si="115"/>
        <v>1</v>
      </c>
      <c r="R1208" s="54" t="str">
        <f t="shared" si="112"/>
        <v/>
      </c>
      <c r="S1208" s="55" t="b">
        <f t="shared" si="113"/>
        <v>0</v>
      </c>
    </row>
    <row r="1209" spans="2:19" ht="15" x14ac:dyDescent="0.2">
      <c r="B1209" s="136"/>
      <c r="C1209" s="136"/>
      <c r="D1209" s="136"/>
      <c r="E1209" s="136"/>
      <c r="F1209" s="96"/>
      <c r="G1209" s="96"/>
      <c r="H1209" s="97"/>
      <c r="I1209" s="98"/>
      <c r="J1209" s="95" t="str">
        <f t="shared" si="110"/>
        <v/>
      </c>
      <c r="K1209" s="95" t="str">
        <f t="shared" si="111"/>
        <v/>
      </c>
      <c r="L1209" s="95" t="str">
        <f t="shared" si="114"/>
        <v/>
      </c>
      <c r="M1209" s="113"/>
      <c r="N1209" s="113"/>
      <c r="O1209" s="113"/>
      <c r="Q1209" s="26" t="b">
        <f t="shared" si="115"/>
        <v>1</v>
      </c>
      <c r="R1209" s="54" t="str">
        <f t="shared" si="112"/>
        <v/>
      </c>
      <c r="S1209" s="55" t="b">
        <f t="shared" si="113"/>
        <v>0</v>
      </c>
    </row>
    <row r="1210" spans="2:19" ht="15" x14ac:dyDescent="0.2">
      <c r="B1210" s="136"/>
      <c r="C1210" s="136"/>
      <c r="D1210" s="136"/>
      <c r="E1210" s="136"/>
      <c r="F1210" s="96"/>
      <c r="G1210" s="96"/>
      <c r="H1210" s="97"/>
      <c r="I1210" s="98"/>
      <c r="J1210" s="95" t="str">
        <f t="shared" si="110"/>
        <v/>
      </c>
      <c r="K1210" s="95" t="str">
        <f t="shared" si="111"/>
        <v/>
      </c>
      <c r="L1210" s="95" t="str">
        <f t="shared" si="114"/>
        <v/>
      </c>
      <c r="M1210" s="113"/>
      <c r="N1210" s="113"/>
      <c r="O1210" s="113"/>
      <c r="Q1210" s="26" t="b">
        <f t="shared" si="115"/>
        <v>1</v>
      </c>
      <c r="R1210" s="54" t="str">
        <f t="shared" si="112"/>
        <v/>
      </c>
      <c r="S1210" s="55" t="b">
        <f t="shared" si="113"/>
        <v>0</v>
      </c>
    </row>
    <row r="1211" spans="2:19" ht="15" x14ac:dyDescent="0.2">
      <c r="B1211" s="136"/>
      <c r="C1211" s="136"/>
      <c r="D1211" s="136"/>
      <c r="E1211" s="136"/>
      <c r="F1211" s="96"/>
      <c r="G1211" s="96"/>
      <c r="H1211" s="97"/>
      <c r="I1211" s="98"/>
      <c r="J1211" s="95" t="str">
        <f t="shared" si="110"/>
        <v/>
      </c>
      <c r="K1211" s="95" t="str">
        <f t="shared" si="111"/>
        <v/>
      </c>
      <c r="L1211" s="95" t="str">
        <f t="shared" si="114"/>
        <v/>
      </c>
      <c r="M1211" s="113"/>
      <c r="N1211" s="113"/>
      <c r="O1211" s="113"/>
      <c r="Q1211" s="26" t="b">
        <f t="shared" si="115"/>
        <v>1</v>
      </c>
      <c r="R1211" s="54" t="str">
        <f t="shared" si="112"/>
        <v/>
      </c>
      <c r="S1211" s="55" t="b">
        <f t="shared" si="113"/>
        <v>0</v>
      </c>
    </row>
    <row r="1212" spans="2:19" ht="15" x14ac:dyDescent="0.2">
      <c r="B1212" s="136"/>
      <c r="C1212" s="136"/>
      <c r="D1212" s="136"/>
      <c r="E1212" s="136"/>
      <c r="F1212" s="96"/>
      <c r="G1212" s="96"/>
      <c r="H1212" s="97"/>
      <c r="I1212" s="98"/>
      <c r="J1212" s="95" t="str">
        <f t="shared" si="110"/>
        <v/>
      </c>
      <c r="K1212" s="95" t="str">
        <f t="shared" si="111"/>
        <v/>
      </c>
      <c r="L1212" s="95" t="str">
        <f t="shared" si="114"/>
        <v/>
      </c>
      <c r="M1212" s="113"/>
      <c r="N1212" s="113"/>
      <c r="O1212" s="113"/>
      <c r="Q1212" s="26" t="b">
        <f t="shared" si="115"/>
        <v>1</v>
      </c>
      <c r="R1212" s="54" t="str">
        <f t="shared" si="112"/>
        <v/>
      </c>
      <c r="S1212" s="55" t="b">
        <f t="shared" si="113"/>
        <v>0</v>
      </c>
    </row>
    <row r="1213" spans="2:19" ht="15" x14ac:dyDescent="0.2">
      <c r="B1213" s="136"/>
      <c r="C1213" s="136"/>
      <c r="D1213" s="136"/>
      <c r="E1213" s="136"/>
      <c r="F1213" s="96"/>
      <c r="G1213" s="96"/>
      <c r="H1213" s="97"/>
      <c r="I1213" s="98"/>
      <c r="J1213" s="95" t="str">
        <f t="shared" si="110"/>
        <v/>
      </c>
      <c r="K1213" s="95" t="str">
        <f t="shared" si="111"/>
        <v/>
      </c>
      <c r="L1213" s="95" t="str">
        <f t="shared" si="114"/>
        <v/>
      </c>
      <c r="M1213" s="113"/>
      <c r="N1213" s="113"/>
      <c r="O1213" s="113"/>
      <c r="Q1213" s="26" t="b">
        <f t="shared" si="115"/>
        <v>1</v>
      </c>
      <c r="R1213" s="54" t="str">
        <f t="shared" si="112"/>
        <v/>
      </c>
      <c r="S1213" s="55" t="b">
        <f t="shared" si="113"/>
        <v>0</v>
      </c>
    </row>
    <row r="1214" spans="2:19" ht="15" x14ac:dyDescent="0.2">
      <c r="B1214" s="136"/>
      <c r="C1214" s="136"/>
      <c r="D1214" s="136"/>
      <c r="E1214" s="136"/>
      <c r="F1214" s="96"/>
      <c r="G1214" s="96"/>
      <c r="H1214" s="97"/>
      <c r="I1214" s="98"/>
      <c r="J1214" s="95" t="str">
        <f t="shared" si="110"/>
        <v/>
      </c>
      <c r="K1214" s="95" t="str">
        <f t="shared" si="111"/>
        <v/>
      </c>
      <c r="L1214" s="95" t="str">
        <f t="shared" si="114"/>
        <v/>
      </c>
      <c r="M1214" s="113"/>
      <c r="N1214" s="113"/>
      <c r="O1214" s="113"/>
      <c r="Q1214" s="26" t="b">
        <f t="shared" si="115"/>
        <v>1</v>
      </c>
      <c r="R1214" s="54" t="str">
        <f t="shared" si="112"/>
        <v/>
      </c>
      <c r="S1214" s="55" t="b">
        <f t="shared" si="113"/>
        <v>0</v>
      </c>
    </row>
    <row r="1215" spans="2:19" ht="15" x14ac:dyDescent="0.2">
      <c r="B1215" s="136"/>
      <c r="C1215" s="136"/>
      <c r="D1215" s="136"/>
      <c r="E1215" s="136"/>
      <c r="F1215" s="96"/>
      <c r="G1215" s="96"/>
      <c r="H1215" s="97"/>
      <c r="I1215" s="98"/>
      <c r="J1215" s="95" t="str">
        <f t="shared" si="110"/>
        <v/>
      </c>
      <c r="K1215" s="95" t="str">
        <f t="shared" si="111"/>
        <v/>
      </c>
      <c r="L1215" s="95" t="str">
        <f t="shared" si="114"/>
        <v/>
      </c>
      <c r="M1215" s="113"/>
      <c r="N1215" s="113"/>
      <c r="O1215" s="113"/>
      <c r="Q1215" s="26" t="b">
        <f t="shared" si="115"/>
        <v>1</v>
      </c>
      <c r="R1215" s="54" t="str">
        <f t="shared" si="112"/>
        <v/>
      </c>
      <c r="S1215" s="55" t="b">
        <f t="shared" si="113"/>
        <v>0</v>
      </c>
    </row>
    <row r="1216" spans="2:19" ht="15" x14ac:dyDescent="0.2">
      <c r="B1216" s="136"/>
      <c r="C1216" s="136"/>
      <c r="D1216" s="136"/>
      <c r="E1216" s="136"/>
      <c r="F1216" s="96"/>
      <c r="G1216" s="96"/>
      <c r="H1216" s="97"/>
      <c r="I1216" s="98"/>
      <c r="J1216" s="95" t="str">
        <f t="shared" si="110"/>
        <v/>
      </c>
      <c r="K1216" s="95" t="str">
        <f t="shared" si="111"/>
        <v/>
      </c>
      <c r="L1216" s="95" t="str">
        <f t="shared" si="114"/>
        <v/>
      </c>
      <c r="M1216" s="113"/>
      <c r="N1216" s="113"/>
      <c r="O1216" s="113"/>
      <c r="Q1216" s="26" t="b">
        <f t="shared" si="115"/>
        <v>1</v>
      </c>
      <c r="R1216" s="54" t="str">
        <f t="shared" si="112"/>
        <v/>
      </c>
      <c r="S1216" s="55" t="b">
        <f t="shared" si="113"/>
        <v>0</v>
      </c>
    </row>
    <row r="1217" spans="2:19" ht="15" x14ac:dyDescent="0.2">
      <c r="B1217" s="136"/>
      <c r="C1217" s="136"/>
      <c r="D1217" s="136"/>
      <c r="E1217" s="136"/>
      <c r="F1217" s="96"/>
      <c r="G1217" s="96"/>
      <c r="H1217" s="97"/>
      <c r="I1217" s="98"/>
      <c r="J1217" s="95" t="str">
        <f t="shared" si="110"/>
        <v/>
      </c>
      <c r="K1217" s="95" t="str">
        <f t="shared" si="111"/>
        <v/>
      </c>
      <c r="L1217" s="95" t="str">
        <f t="shared" si="114"/>
        <v/>
      </c>
      <c r="M1217" s="113"/>
      <c r="N1217" s="113"/>
      <c r="O1217" s="113"/>
      <c r="Q1217" s="26" t="b">
        <f t="shared" si="115"/>
        <v>1</v>
      </c>
      <c r="R1217" s="54" t="str">
        <f t="shared" si="112"/>
        <v/>
      </c>
      <c r="S1217" s="55" t="b">
        <f t="shared" si="113"/>
        <v>0</v>
      </c>
    </row>
    <row r="1218" spans="2:19" ht="15" x14ac:dyDescent="0.2">
      <c r="B1218" s="136"/>
      <c r="C1218" s="136"/>
      <c r="D1218" s="136"/>
      <c r="E1218" s="136"/>
      <c r="F1218" s="96"/>
      <c r="G1218" s="96"/>
      <c r="H1218" s="97"/>
      <c r="I1218" s="98"/>
      <c r="J1218" s="95" t="str">
        <f t="shared" si="110"/>
        <v/>
      </c>
      <c r="K1218" s="95" t="str">
        <f t="shared" si="111"/>
        <v/>
      </c>
      <c r="L1218" s="95" t="str">
        <f t="shared" si="114"/>
        <v/>
      </c>
      <c r="M1218" s="113"/>
      <c r="N1218" s="113"/>
      <c r="O1218" s="113"/>
      <c r="Q1218" s="26" t="b">
        <f t="shared" si="115"/>
        <v>1</v>
      </c>
      <c r="R1218" s="54" t="str">
        <f t="shared" si="112"/>
        <v/>
      </c>
      <c r="S1218" s="55" t="b">
        <f t="shared" si="113"/>
        <v>0</v>
      </c>
    </row>
    <row r="1219" spans="2:19" ht="15" x14ac:dyDescent="0.2">
      <c r="B1219" s="136"/>
      <c r="C1219" s="136"/>
      <c r="D1219" s="136"/>
      <c r="E1219" s="136"/>
      <c r="F1219" s="96"/>
      <c r="G1219" s="96"/>
      <c r="H1219" s="97"/>
      <c r="I1219" s="98"/>
      <c r="J1219" s="95" t="str">
        <f t="shared" si="110"/>
        <v/>
      </c>
      <c r="K1219" s="95" t="str">
        <f t="shared" si="111"/>
        <v/>
      </c>
      <c r="L1219" s="95" t="str">
        <f t="shared" si="114"/>
        <v/>
      </c>
      <c r="M1219" s="113"/>
      <c r="N1219" s="113"/>
      <c r="O1219" s="113"/>
      <c r="Q1219" s="26" t="b">
        <f t="shared" si="115"/>
        <v>1</v>
      </c>
      <c r="R1219" s="54" t="str">
        <f t="shared" si="112"/>
        <v/>
      </c>
      <c r="S1219" s="55" t="b">
        <f t="shared" si="113"/>
        <v>0</v>
      </c>
    </row>
    <row r="1220" spans="2:19" ht="15" x14ac:dyDescent="0.2">
      <c r="B1220" s="136"/>
      <c r="C1220" s="136"/>
      <c r="D1220" s="136"/>
      <c r="E1220" s="136"/>
      <c r="F1220" s="96"/>
      <c r="G1220" s="96"/>
      <c r="H1220" s="97"/>
      <c r="I1220" s="98"/>
      <c r="J1220" s="95" t="str">
        <f t="shared" si="110"/>
        <v/>
      </c>
      <c r="K1220" s="95" t="str">
        <f t="shared" si="111"/>
        <v/>
      </c>
      <c r="L1220" s="95" t="str">
        <f t="shared" si="114"/>
        <v/>
      </c>
      <c r="M1220" s="113"/>
      <c r="N1220" s="113"/>
      <c r="O1220" s="113"/>
      <c r="Q1220" s="26" t="b">
        <f t="shared" si="115"/>
        <v>1</v>
      </c>
      <c r="R1220" s="54" t="str">
        <f t="shared" si="112"/>
        <v/>
      </c>
      <c r="S1220" s="55" t="b">
        <f t="shared" si="113"/>
        <v>0</v>
      </c>
    </row>
    <row r="1221" spans="2:19" ht="15" x14ac:dyDescent="0.2">
      <c r="B1221" s="136"/>
      <c r="C1221" s="136"/>
      <c r="D1221" s="136"/>
      <c r="E1221" s="136"/>
      <c r="F1221" s="96"/>
      <c r="G1221" s="96"/>
      <c r="H1221" s="97"/>
      <c r="I1221" s="98"/>
      <c r="J1221" s="95" t="str">
        <f t="shared" si="110"/>
        <v/>
      </c>
      <c r="K1221" s="95" t="str">
        <f t="shared" si="111"/>
        <v/>
      </c>
      <c r="L1221" s="95" t="str">
        <f t="shared" si="114"/>
        <v/>
      </c>
      <c r="M1221" s="113"/>
      <c r="N1221" s="113"/>
      <c r="O1221" s="113"/>
      <c r="Q1221" s="26" t="b">
        <f t="shared" si="115"/>
        <v>1</v>
      </c>
      <c r="R1221" s="54" t="str">
        <f t="shared" si="112"/>
        <v/>
      </c>
      <c r="S1221" s="55" t="b">
        <f t="shared" si="113"/>
        <v>0</v>
      </c>
    </row>
    <row r="1222" spans="2:19" ht="15" x14ac:dyDescent="0.2">
      <c r="B1222" s="136"/>
      <c r="C1222" s="136"/>
      <c r="D1222" s="136"/>
      <c r="E1222" s="136"/>
      <c r="F1222" s="96"/>
      <c r="G1222" s="96"/>
      <c r="H1222" s="97"/>
      <c r="I1222" s="98"/>
      <c r="J1222" s="95" t="str">
        <f t="shared" si="110"/>
        <v/>
      </c>
      <c r="K1222" s="95" t="str">
        <f t="shared" si="111"/>
        <v/>
      </c>
      <c r="L1222" s="95" t="str">
        <f t="shared" si="114"/>
        <v/>
      </c>
      <c r="M1222" s="113"/>
      <c r="N1222" s="113"/>
      <c r="O1222" s="113"/>
      <c r="Q1222" s="26" t="b">
        <f t="shared" si="115"/>
        <v>1</v>
      </c>
      <c r="R1222" s="54" t="str">
        <f t="shared" si="112"/>
        <v/>
      </c>
      <c r="S1222" s="55" t="b">
        <f t="shared" si="113"/>
        <v>0</v>
      </c>
    </row>
    <row r="1223" spans="2:19" ht="15" x14ac:dyDescent="0.2">
      <c r="B1223" s="136"/>
      <c r="C1223" s="136"/>
      <c r="D1223" s="136"/>
      <c r="E1223" s="136"/>
      <c r="F1223" s="96"/>
      <c r="G1223" s="96"/>
      <c r="H1223" s="97"/>
      <c r="I1223" s="98"/>
      <c r="J1223" s="95" t="str">
        <f t="shared" si="110"/>
        <v/>
      </c>
      <c r="K1223" s="95" t="str">
        <f t="shared" si="111"/>
        <v/>
      </c>
      <c r="L1223" s="95" t="str">
        <f t="shared" si="114"/>
        <v/>
      </c>
      <c r="M1223" s="113"/>
      <c r="N1223" s="113"/>
      <c r="O1223" s="113"/>
      <c r="Q1223" s="26" t="b">
        <f t="shared" si="115"/>
        <v>1</v>
      </c>
      <c r="R1223" s="54" t="str">
        <f t="shared" si="112"/>
        <v/>
      </c>
      <c r="S1223" s="55" t="b">
        <f t="shared" si="113"/>
        <v>0</v>
      </c>
    </row>
    <row r="1224" spans="2:19" ht="15" x14ac:dyDescent="0.2">
      <c r="B1224" s="136"/>
      <c r="C1224" s="136"/>
      <c r="D1224" s="136"/>
      <c r="E1224" s="136"/>
      <c r="F1224" s="96"/>
      <c r="G1224" s="96"/>
      <c r="H1224" s="97"/>
      <c r="I1224" s="98"/>
      <c r="J1224" s="95" t="str">
        <f t="shared" si="110"/>
        <v/>
      </c>
      <c r="K1224" s="95" t="str">
        <f t="shared" si="111"/>
        <v/>
      </c>
      <c r="L1224" s="95" t="str">
        <f t="shared" si="114"/>
        <v/>
      </c>
      <c r="M1224" s="113"/>
      <c r="N1224" s="113"/>
      <c r="O1224" s="113"/>
      <c r="Q1224" s="26" t="b">
        <f t="shared" si="115"/>
        <v>1</v>
      </c>
      <c r="R1224" s="54" t="str">
        <f t="shared" si="112"/>
        <v/>
      </c>
      <c r="S1224" s="55" t="b">
        <f t="shared" si="113"/>
        <v>0</v>
      </c>
    </row>
    <row r="1225" spans="2:19" ht="15" x14ac:dyDescent="0.2">
      <c r="B1225" s="136"/>
      <c r="C1225" s="136"/>
      <c r="D1225" s="136"/>
      <c r="E1225" s="136"/>
      <c r="F1225" s="96"/>
      <c r="G1225" s="96"/>
      <c r="H1225" s="97"/>
      <c r="I1225" s="98"/>
      <c r="J1225" s="95" t="str">
        <f t="shared" si="110"/>
        <v/>
      </c>
      <c r="K1225" s="95" t="str">
        <f t="shared" si="111"/>
        <v/>
      </c>
      <c r="L1225" s="95" t="str">
        <f t="shared" si="114"/>
        <v/>
      </c>
      <c r="M1225" s="113"/>
      <c r="N1225" s="113"/>
      <c r="O1225" s="113"/>
      <c r="Q1225" s="26" t="b">
        <f t="shared" si="115"/>
        <v>1</v>
      </c>
      <c r="R1225" s="54" t="str">
        <f t="shared" si="112"/>
        <v/>
      </c>
      <c r="S1225" s="55" t="b">
        <f t="shared" si="113"/>
        <v>0</v>
      </c>
    </row>
    <row r="1226" spans="2:19" ht="15" x14ac:dyDescent="0.2">
      <c r="B1226" s="136"/>
      <c r="C1226" s="136"/>
      <c r="D1226" s="136"/>
      <c r="E1226" s="136"/>
      <c r="F1226" s="96"/>
      <c r="G1226" s="96"/>
      <c r="H1226" s="97"/>
      <c r="I1226" s="98"/>
      <c r="J1226" s="95" t="str">
        <f t="shared" si="110"/>
        <v/>
      </c>
      <c r="K1226" s="95" t="str">
        <f t="shared" si="111"/>
        <v/>
      </c>
      <c r="L1226" s="95" t="str">
        <f t="shared" si="114"/>
        <v/>
      </c>
      <c r="M1226" s="113"/>
      <c r="N1226" s="113"/>
      <c r="O1226" s="113"/>
      <c r="Q1226" s="26" t="b">
        <f t="shared" si="115"/>
        <v>1</v>
      </c>
      <c r="R1226" s="54" t="str">
        <f t="shared" si="112"/>
        <v/>
      </c>
      <c r="S1226" s="55" t="b">
        <f t="shared" si="113"/>
        <v>0</v>
      </c>
    </row>
    <row r="1227" spans="2:19" ht="15" x14ac:dyDescent="0.2">
      <c r="B1227" s="136"/>
      <c r="C1227" s="136"/>
      <c r="D1227" s="136"/>
      <c r="E1227" s="136"/>
      <c r="F1227" s="96"/>
      <c r="G1227" s="96"/>
      <c r="H1227" s="97"/>
      <c r="I1227" s="98"/>
      <c r="J1227" s="95" t="str">
        <f t="shared" si="110"/>
        <v/>
      </c>
      <c r="K1227" s="95" t="str">
        <f t="shared" si="111"/>
        <v/>
      </c>
      <c r="L1227" s="95" t="str">
        <f t="shared" si="114"/>
        <v/>
      </c>
      <c r="M1227" s="113"/>
      <c r="N1227" s="113"/>
      <c r="O1227" s="113"/>
      <c r="Q1227" s="26" t="b">
        <f t="shared" si="115"/>
        <v>1</v>
      </c>
      <c r="R1227" s="54" t="str">
        <f t="shared" si="112"/>
        <v/>
      </c>
      <c r="S1227" s="55" t="b">
        <f t="shared" si="113"/>
        <v>0</v>
      </c>
    </row>
    <row r="1228" spans="2:19" ht="15" x14ac:dyDescent="0.2">
      <c r="B1228" s="136"/>
      <c r="C1228" s="136"/>
      <c r="D1228" s="136"/>
      <c r="E1228" s="136"/>
      <c r="F1228" s="96"/>
      <c r="G1228" s="96"/>
      <c r="H1228" s="97"/>
      <c r="I1228" s="98"/>
      <c r="J1228" s="95" t="str">
        <f t="shared" si="110"/>
        <v/>
      </c>
      <c r="K1228" s="95" t="str">
        <f t="shared" si="111"/>
        <v/>
      </c>
      <c r="L1228" s="95" t="str">
        <f t="shared" si="114"/>
        <v/>
      </c>
      <c r="M1228" s="113"/>
      <c r="N1228" s="113"/>
      <c r="O1228" s="113"/>
      <c r="Q1228" s="26" t="b">
        <f t="shared" si="115"/>
        <v>1</v>
      </c>
      <c r="R1228" s="54" t="str">
        <f t="shared" si="112"/>
        <v/>
      </c>
      <c r="S1228" s="55" t="b">
        <f t="shared" si="113"/>
        <v>0</v>
      </c>
    </row>
    <row r="1229" spans="2:19" ht="15" x14ac:dyDescent="0.2">
      <c r="B1229" s="136"/>
      <c r="C1229" s="136"/>
      <c r="D1229" s="136"/>
      <c r="E1229" s="136"/>
      <c r="F1229" s="96"/>
      <c r="G1229" s="96"/>
      <c r="H1229" s="97"/>
      <c r="I1229" s="98"/>
      <c r="J1229" s="95" t="str">
        <f t="shared" si="110"/>
        <v/>
      </c>
      <c r="K1229" s="95" t="str">
        <f t="shared" si="111"/>
        <v/>
      </c>
      <c r="L1229" s="95" t="str">
        <f t="shared" si="114"/>
        <v/>
      </c>
      <c r="M1229" s="113"/>
      <c r="N1229" s="113"/>
      <c r="O1229" s="113"/>
      <c r="Q1229" s="26" t="b">
        <f t="shared" si="115"/>
        <v>1</v>
      </c>
      <c r="R1229" s="54" t="str">
        <f t="shared" si="112"/>
        <v/>
      </c>
      <c r="S1229" s="55" t="b">
        <f t="shared" si="113"/>
        <v>0</v>
      </c>
    </row>
    <row r="1230" spans="2:19" ht="15" x14ac:dyDescent="0.2">
      <c r="B1230" s="136"/>
      <c r="C1230" s="136"/>
      <c r="D1230" s="136"/>
      <c r="E1230" s="136"/>
      <c r="F1230" s="96"/>
      <c r="G1230" s="96"/>
      <c r="H1230" s="97"/>
      <c r="I1230" s="98"/>
      <c r="J1230" s="95" t="str">
        <f t="shared" si="110"/>
        <v/>
      </c>
      <c r="K1230" s="95" t="str">
        <f t="shared" si="111"/>
        <v/>
      </c>
      <c r="L1230" s="95" t="str">
        <f t="shared" si="114"/>
        <v/>
      </c>
      <c r="M1230" s="113"/>
      <c r="N1230" s="113"/>
      <c r="O1230" s="113"/>
      <c r="Q1230" s="26" t="b">
        <f t="shared" si="115"/>
        <v>1</v>
      </c>
      <c r="R1230" s="54" t="str">
        <f t="shared" si="112"/>
        <v/>
      </c>
      <c r="S1230" s="55" t="b">
        <f t="shared" si="113"/>
        <v>0</v>
      </c>
    </row>
    <row r="1231" spans="2:19" ht="15" x14ac:dyDescent="0.2">
      <c r="B1231" s="136"/>
      <c r="C1231" s="136"/>
      <c r="D1231" s="136"/>
      <c r="E1231" s="136"/>
      <c r="F1231" s="96"/>
      <c r="G1231" s="96"/>
      <c r="H1231" s="97"/>
      <c r="I1231" s="98"/>
      <c r="J1231" s="95" t="str">
        <f t="shared" si="110"/>
        <v/>
      </c>
      <c r="K1231" s="95" t="str">
        <f t="shared" si="111"/>
        <v/>
      </c>
      <c r="L1231" s="95" t="str">
        <f t="shared" si="114"/>
        <v/>
      </c>
      <c r="M1231" s="113"/>
      <c r="N1231" s="113"/>
      <c r="O1231" s="113"/>
      <c r="Q1231" s="26" t="b">
        <f t="shared" si="115"/>
        <v>1</v>
      </c>
      <c r="R1231" s="54" t="str">
        <f t="shared" si="112"/>
        <v/>
      </c>
      <c r="S1231" s="55" t="b">
        <f t="shared" si="113"/>
        <v>0</v>
      </c>
    </row>
    <row r="1232" spans="2:19" ht="15" x14ac:dyDescent="0.2">
      <c r="B1232" s="136"/>
      <c r="C1232" s="136"/>
      <c r="D1232" s="136"/>
      <c r="E1232" s="136"/>
      <c r="F1232" s="96"/>
      <c r="G1232" s="96"/>
      <c r="H1232" s="97"/>
      <c r="I1232" s="98"/>
      <c r="J1232" s="95" t="str">
        <f t="shared" si="110"/>
        <v/>
      </c>
      <c r="K1232" s="95" t="str">
        <f t="shared" si="111"/>
        <v/>
      </c>
      <c r="L1232" s="95" t="str">
        <f t="shared" si="114"/>
        <v/>
      </c>
      <c r="M1232" s="113"/>
      <c r="N1232" s="113"/>
      <c r="O1232" s="113"/>
      <c r="Q1232" s="26" t="b">
        <f t="shared" si="115"/>
        <v>1</v>
      </c>
      <c r="R1232" s="54" t="str">
        <f t="shared" si="112"/>
        <v/>
      </c>
      <c r="S1232" s="55" t="b">
        <f t="shared" si="113"/>
        <v>0</v>
      </c>
    </row>
    <row r="1233" spans="2:19" ht="15" x14ac:dyDescent="0.2">
      <c r="B1233" s="136"/>
      <c r="C1233" s="136"/>
      <c r="D1233" s="136"/>
      <c r="E1233" s="136"/>
      <c r="F1233" s="96"/>
      <c r="G1233" s="96"/>
      <c r="H1233" s="97"/>
      <c r="I1233" s="98"/>
      <c r="J1233" s="95" t="str">
        <f t="shared" si="110"/>
        <v/>
      </c>
      <c r="K1233" s="95" t="str">
        <f t="shared" si="111"/>
        <v/>
      </c>
      <c r="L1233" s="95" t="str">
        <f t="shared" si="114"/>
        <v/>
      </c>
      <c r="M1233" s="113"/>
      <c r="N1233" s="113"/>
      <c r="O1233" s="113"/>
      <c r="Q1233" s="26" t="b">
        <f t="shared" si="115"/>
        <v>1</v>
      </c>
      <c r="R1233" s="54" t="str">
        <f t="shared" si="112"/>
        <v/>
      </c>
      <c r="S1233" s="55" t="b">
        <f t="shared" si="113"/>
        <v>0</v>
      </c>
    </row>
    <row r="1234" spans="2:19" ht="15" x14ac:dyDescent="0.2">
      <c r="B1234" s="136"/>
      <c r="C1234" s="136"/>
      <c r="D1234" s="136"/>
      <c r="E1234" s="136"/>
      <c r="F1234" s="96"/>
      <c r="G1234" s="96"/>
      <c r="H1234" s="97"/>
      <c r="I1234" s="98"/>
      <c r="J1234" s="95" t="str">
        <f t="shared" si="110"/>
        <v/>
      </c>
      <c r="K1234" s="95" t="str">
        <f t="shared" si="111"/>
        <v/>
      </c>
      <c r="L1234" s="95" t="str">
        <f t="shared" si="114"/>
        <v/>
      </c>
      <c r="M1234" s="113"/>
      <c r="N1234" s="113"/>
      <c r="O1234" s="113"/>
      <c r="Q1234" s="26" t="b">
        <f t="shared" si="115"/>
        <v>1</v>
      </c>
      <c r="R1234" s="54" t="str">
        <f t="shared" si="112"/>
        <v/>
      </c>
      <c r="S1234" s="55" t="b">
        <f t="shared" si="113"/>
        <v>0</v>
      </c>
    </row>
    <row r="1235" spans="2:19" ht="15" x14ac:dyDescent="0.2">
      <c r="B1235" s="136"/>
      <c r="C1235" s="136"/>
      <c r="D1235" s="136"/>
      <c r="E1235" s="136"/>
      <c r="F1235" s="96"/>
      <c r="G1235" s="96"/>
      <c r="H1235" s="97"/>
      <c r="I1235" s="98"/>
      <c r="J1235" s="95" t="str">
        <f t="shared" si="110"/>
        <v/>
      </c>
      <c r="K1235" s="95" t="str">
        <f t="shared" si="111"/>
        <v/>
      </c>
      <c r="L1235" s="95" t="str">
        <f t="shared" si="114"/>
        <v/>
      </c>
      <c r="M1235" s="113"/>
      <c r="N1235" s="113"/>
      <c r="O1235" s="113"/>
      <c r="Q1235" s="26" t="b">
        <f t="shared" si="115"/>
        <v>1</v>
      </c>
      <c r="R1235" s="54" t="str">
        <f t="shared" si="112"/>
        <v/>
      </c>
      <c r="S1235" s="55" t="b">
        <f t="shared" si="113"/>
        <v>0</v>
      </c>
    </row>
    <row r="1236" spans="2:19" ht="15" x14ac:dyDescent="0.2">
      <c r="B1236" s="136"/>
      <c r="C1236" s="136"/>
      <c r="D1236" s="136"/>
      <c r="E1236" s="136"/>
      <c r="F1236" s="96"/>
      <c r="G1236" s="96"/>
      <c r="H1236" s="97"/>
      <c r="I1236" s="98"/>
      <c r="J1236" s="95" t="str">
        <f t="shared" si="110"/>
        <v/>
      </c>
      <c r="K1236" s="95" t="str">
        <f t="shared" si="111"/>
        <v/>
      </c>
      <c r="L1236" s="95" t="str">
        <f t="shared" si="114"/>
        <v/>
      </c>
      <c r="M1236" s="113"/>
      <c r="N1236" s="113"/>
      <c r="O1236" s="113"/>
      <c r="Q1236" s="26" t="b">
        <f t="shared" si="115"/>
        <v>1</v>
      </c>
      <c r="R1236" s="54" t="str">
        <f t="shared" si="112"/>
        <v/>
      </c>
      <c r="S1236" s="55" t="b">
        <f t="shared" si="113"/>
        <v>0</v>
      </c>
    </row>
    <row r="1237" spans="2:19" ht="15" x14ac:dyDescent="0.2">
      <c r="B1237" s="136"/>
      <c r="C1237" s="136"/>
      <c r="D1237" s="136"/>
      <c r="E1237" s="136"/>
      <c r="F1237" s="96"/>
      <c r="G1237" s="96"/>
      <c r="H1237" s="97"/>
      <c r="I1237" s="98"/>
      <c r="J1237" s="95" t="str">
        <f t="shared" si="110"/>
        <v/>
      </c>
      <c r="K1237" s="95" t="str">
        <f t="shared" si="111"/>
        <v/>
      </c>
      <c r="L1237" s="95" t="str">
        <f t="shared" si="114"/>
        <v/>
      </c>
      <c r="M1237" s="113"/>
      <c r="N1237" s="113"/>
      <c r="O1237" s="113"/>
      <c r="Q1237" s="26" t="b">
        <f t="shared" si="115"/>
        <v>1</v>
      </c>
      <c r="R1237" s="54" t="str">
        <f t="shared" si="112"/>
        <v/>
      </c>
      <c r="S1237" s="55" t="b">
        <f t="shared" si="113"/>
        <v>0</v>
      </c>
    </row>
    <row r="1238" spans="2:19" ht="15" x14ac:dyDescent="0.2">
      <c r="B1238" s="136"/>
      <c r="C1238" s="136"/>
      <c r="D1238" s="136"/>
      <c r="E1238" s="136"/>
      <c r="F1238" s="96"/>
      <c r="G1238" s="96"/>
      <c r="H1238" s="97"/>
      <c r="I1238" s="98"/>
      <c r="J1238" s="95" t="str">
        <f t="shared" si="110"/>
        <v/>
      </c>
      <c r="K1238" s="95" t="str">
        <f t="shared" si="111"/>
        <v/>
      </c>
      <c r="L1238" s="95" t="str">
        <f t="shared" si="114"/>
        <v/>
      </c>
      <c r="M1238" s="113"/>
      <c r="N1238" s="113"/>
      <c r="O1238" s="113"/>
      <c r="Q1238" s="26" t="b">
        <f t="shared" si="115"/>
        <v>1</v>
      </c>
      <c r="R1238" s="54" t="str">
        <f t="shared" si="112"/>
        <v/>
      </c>
      <c r="S1238" s="55" t="b">
        <f t="shared" si="113"/>
        <v>0</v>
      </c>
    </row>
    <row r="1239" spans="2:19" ht="15" x14ac:dyDescent="0.2">
      <c r="B1239" s="136"/>
      <c r="C1239" s="136"/>
      <c r="D1239" s="136"/>
      <c r="E1239" s="136"/>
      <c r="F1239" s="96"/>
      <c r="G1239" s="96"/>
      <c r="H1239" s="97"/>
      <c r="I1239" s="98"/>
      <c r="J1239" s="95" t="str">
        <f t="shared" si="110"/>
        <v/>
      </c>
      <c r="K1239" s="95" t="str">
        <f t="shared" si="111"/>
        <v/>
      </c>
      <c r="L1239" s="95" t="str">
        <f t="shared" si="114"/>
        <v/>
      </c>
      <c r="M1239" s="113"/>
      <c r="N1239" s="113"/>
      <c r="O1239" s="113"/>
      <c r="Q1239" s="26" t="b">
        <f t="shared" si="115"/>
        <v>1</v>
      </c>
      <c r="R1239" s="54" t="str">
        <f t="shared" si="112"/>
        <v/>
      </c>
      <c r="S1239" s="55" t="b">
        <f t="shared" si="113"/>
        <v>0</v>
      </c>
    </row>
    <row r="1240" spans="2:19" ht="15" x14ac:dyDescent="0.2">
      <c r="B1240" s="136"/>
      <c r="C1240" s="136"/>
      <c r="D1240" s="136"/>
      <c r="E1240" s="136"/>
      <c r="F1240" s="96"/>
      <c r="G1240" s="96"/>
      <c r="H1240" s="97"/>
      <c r="I1240" s="98"/>
      <c r="J1240" s="95" t="str">
        <f t="shared" si="110"/>
        <v/>
      </c>
      <c r="K1240" s="95" t="str">
        <f t="shared" si="111"/>
        <v/>
      </c>
      <c r="L1240" s="95" t="str">
        <f t="shared" si="114"/>
        <v/>
      </c>
      <c r="M1240" s="113"/>
      <c r="N1240" s="113"/>
      <c r="O1240" s="113"/>
      <c r="Q1240" s="26" t="b">
        <f t="shared" si="115"/>
        <v>1</v>
      </c>
      <c r="R1240" s="54" t="str">
        <f t="shared" si="112"/>
        <v/>
      </c>
      <c r="S1240" s="55" t="b">
        <f t="shared" si="113"/>
        <v>0</v>
      </c>
    </row>
    <row r="1241" spans="2:19" ht="15" x14ac:dyDescent="0.2">
      <c r="B1241" s="136"/>
      <c r="C1241" s="136"/>
      <c r="D1241" s="136"/>
      <c r="E1241" s="136"/>
      <c r="F1241" s="96"/>
      <c r="G1241" s="96"/>
      <c r="H1241" s="97"/>
      <c r="I1241" s="98"/>
      <c r="J1241" s="95" t="str">
        <f t="shared" si="110"/>
        <v/>
      </c>
      <c r="K1241" s="95" t="str">
        <f t="shared" si="111"/>
        <v/>
      </c>
      <c r="L1241" s="95" t="str">
        <f t="shared" si="114"/>
        <v/>
      </c>
      <c r="M1241" s="113"/>
      <c r="N1241" s="113"/>
      <c r="O1241" s="113"/>
      <c r="Q1241" s="26" t="b">
        <f t="shared" si="115"/>
        <v>1</v>
      </c>
      <c r="R1241" s="54" t="str">
        <f t="shared" si="112"/>
        <v/>
      </c>
      <c r="S1241" s="55" t="b">
        <f t="shared" si="113"/>
        <v>0</v>
      </c>
    </row>
    <row r="1242" spans="2:19" ht="15" x14ac:dyDescent="0.2">
      <c r="B1242" s="136"/>
      <c r="C1242" s="136"/>
      <c r="D1242" s="136"/>
      <c r="E1242" s="136"/>
      <c r="F1242" s="96"/>
      <c r="G1242" s="96"/>
      <c r="H1242" s="97"/>
      <c r="I1242" s="98"/>
      <c r="J1242" s="95" t="str">
        <f t="shared" si="110"/>
        <v/>
      </c>
      <c r="K1242" s="95" t="str">
        <f t="shared" si="111"/>
        <v/>
      </c>
      <c r="L1242" s="95" t="str">
        <f t="shared" si="114"/>
        <v/>
      </c>
      <c r="M1242" s="113"/>
      <c r="N1242" s="113"/>
      <c r="O1242" s="113"/>
      <c r="Q1242" s="26" t="b">
        <f t="shared" si="115"/>
        <v>1</v>
      </c>
      <c r="R1242" s="54" t="str">
        <f t="shared" si="112"/>
        <v/>
      </c>
      <c r="S1242" s="55" t="b">
        <f t="shared" si="113"/>
        <v>0</v>
      </c>
    </row>
    <row r="1243" spans="2:19" ht="15" x14ac:dyDescent="0.2">
      <c r="B1243" s="136"/>
      <c r="C1243" s="136"/>
      <c r="D1243" s="136"/>
      <c r="E1243" s="136"/>
      <c r="F1243" s="96"/>
      <c r="G1243" s="96"/>
      <c r="H1243" s="97"/>
      <c r="I1243" s="98"/>
      <c r="J1243" s="95" t="str">
        <f t="shared" si="110"/>
        <v/>
      </c>
      <c r="K1243" s="95" t="str">
        <f t="shared" si="111"/>
        <v/>
      </c>
      <c r="L1243" s="95" t="str">
        <f t="shared" si="114"/>
        <v/>
      </c>
      <c r="M1243" s="113"/>
      <c r="N1243" s="113"/>
      <c r="O1243" s="113"/>
      <c r="Q1243" s="26" t="b">
        <f t="shared" si="115"/>
        <v>1</v>
      </c>
      <c r="R1243" s="54" t="str">
        <f t="shared" si="112"/>
        <v/>
      </c>
      <c r="S1243" s="55" t="b">
        <f t="shared" si="113"/>
        <v>0</v>
      </c>
    </row>
    <row r="1244" spans="2:19" ht="15" x14ac:dyDescent="0.2">
      <c r="B1244" s="136"/>
      <c r="C1244" s="136"/>
      <c r="D1244" s="136"/>
      <c r="E1244" s="136"/>
      <c r="F1244" s="96"/>
      <c r="G1244" s="96"/>
      <c r="H1244" s="97"/>
      <c r="I1244" s="98"/>
      <c r="J1244" s="95" t="str">
        <f t="shared" si="110"/>
        <v/>
      </c>
      <c r="K1244" s="95" t="str">
        <f t="shared" si="111"/>
        <v/>
      </c>
      <c r="L1244" s="95" t="str">
        <f t="shared" si="114"/>
        <v/>
      </c>
      <c r="M1244" s="113"/>
      <c r="N1244" s="113"/>
      <c r="O1244" s="113"/>
      <c r="Q1244" s="26" t="b">
        <f t="shared" si="115"/>
        <v>1</v>
      </c>
      <c r="R1244" s="54" t="str">
        <f t="shared" si="112"/>
        <v/>
      </c>
      <c r="S1244" s="55" t="b">
        <f t="shared" si="113"/>
        <v>0</v>
      </c>
    </row>
    <row r="1245" spans="2:19" ht="15" x14ac:dyDescent="0.2">
      <c r="B1245" s="136"/>
      <c r="C1245" s="136"/>
      <c r="D1245" s="136"/>
      <c r="E1245" s="136"/>
      <c r="F1245" s="96"/>
      <c r="G1245" s="96"/>
      <c r="H1245" s="97"/>
      <c r="I1245" s="98"/>
      <c r="J1245" s="95" t="str">
        <f t="shared" si="110"/>
        <v/>
      </c>
      <c r="K1245" s="95" t="str">
        <f t="shared" si="111"/>
        <v/>
      </c>
      <c r="L1245" s="95" t="str">
        <f t="shared" si="114"/>
        <v/>
      </c>
      <c r="M1245" s="113"/>
      <c r="N1245" s="113"/>
      <c r="O1245" s="113"/>
      <c r="Q1245" s="26" t="b">
        <f t="shared" si="115"/>
        <v>1</v>
      </c>
      <c r="R1245" s="54" t="str">
        <f t="shared" si="112"/>
        <v/>
      </c>
      <c r="S1245" s="55" t="b">
        <f t="shared" si="113"/>
        <v>0</v>
      </c>
    </row>
    <row r="1246" spans="2:19" ht="15" x14ac:dyDescent="0.2">
      <c r="B1246" s="136"/>
      <c r="C1246" s="136"/>
      <c r="D1246" s="136"/>
      <c r="E1246" s="136"/>
      <c r="F1246" s="96"/>
      <c r="G1246" s="96"/>
      <c r="H1246" s="97"/>
      <c r="I1246" s="98"/>
      <c r="J1246" s="95" t="str">
        <f t="shared" si="110"/>
        <v/>
      </c>
      <c r="K1246" s="95" t="str">
        <f t="shared" si="111"/>
        <v/>
      </c>
      <c r="L1246" s="95" t="str">
        <f t="shared" si="114"/>
        <v/>
      </c>
      <c r="M1246" s="113"/>
      <c r="N1246" s="113"/>
      <c r="O1246" s="113"/>
      <c r="Q1246" s="26" t="b">
        <f t="shared" si="115"/>
        <v>1</v>
      </c>
      <c r="R1246" s="54" t="str">
        <f t="shared" si="112"/>
        <v/>
      </c>
      <c r="S1246" s="55" t="b">
        <f t="shared" si="113"/>
        <v>0</v>
      </c>
    </row>
    <row r="1247" spans="2:19" ht="15" x14ac:dyDescent="0.2">
      <c r="B1247" s="136"/>
      <c r="C1247" s="136"/>
      <c r="D1247" s="136"/>
      <c r="E1247" s="136"/>
      <c r="F1247" s="96"/>
      <c r="G1247" s="96"/>
      <c r="H1247" s="97"/>
      <c r="I1247" s="98"/>
      <c r="J1247" s="95" t="str">
        <f t="shared" ref="J1247:J1310" si="116">IF(OR(ISBLANK(H1247),ISBLANK(I1247),ISBLANK(G1247)),"",ROUND(IF(G1247="O",G$23*H1247*I1247,IF(I1247&lt;X$8,G$22*H1247,IF(I1247&gt;=Y$8,I$22*H1247,H$22*I1247*H1247))),0))</f>
        <v/>
      </c>
      <c r="K1247" s="95" t="str">
        <f t="shared" ref="K1247:K1310" si="117">IF(OR(ISBLANK(J1247),J1247=""),"",ROUND(J1247*J$21,0))</f>
        <v/>
      </c>
      <c r="L1247" s="95" t="str">
        <f t="shared" si="114"/>
        <v/>
      </c>
      <c r="M1247" s="113"/>
      <c r="N1247" s="113"/>
      <c r="O1247" s="113"/>
      <c r="Q1247" s="26" t="b">
        <f t="shared" si="115"/>
        <v>1</v>
      </c>
      <c r="R1247" s="54" t="str">
        <f t="shared" ref="R1247:R1310" si="118">IF(S1247,"Cette ligne est incomplète, veuillez remplir tous les champs obligatoires","")</f>
        <v/>
      </c>
      <c r="S1247" s="55" t="b">
        <f t="shared" ref="S1247:S1310" si="119">AND(NOT(Q1247),COUNTA(B1247:I1247)&lt;&gt;5)</f>
        <v>0</v>
      </c>
    </row>
    <row r="1248" spans="2:19" ht="15" x14ac:dyDescent="0.2">
      <c r="B1248" s="136"/>
      <c r="C1248" s="136"/>
      <c r="D1248" s="136"/>
      <c r="E1248" s="136"/>
      <c r="F1248" s="96"/>
      <c r="G1248" s="96"/>
      <c r="H1248" s="97"/>
      <c r="I1248" s="98"/>
      <c r="J1248" s="95" t="str">
        <f t="shared" si="116"/>
        <v/>
      </c>
      <c r="K1248" s="95" t="str">
        <f t="shared" si="117"/>
        <v/>
      </c>
      <c r="L1248" s="95" t="str">
        <f t="shared" ref="L1248:L1311" si="120">IF(K1248="","",J1248-K1248)</f>
        <v/>
      </c>
      <c r="M1248" s="113"/>
      <c r="N1248" s="113"/>
      <c r="O1248" s="113"/>
      <c r="Q1248" s="26" t="b">
        <f t="shared" ref="Q1248:Q1311" si="121">AND(COUNTA(B1248:I1248)=0,ISBLANK(M1248))</f>
        <v>1</v>
      </c>
      <c r="R1248" s="54" t="str">
        <f t="shared" si="118"/>
        <v/>
      </c>
      <c r="S1248" s="55" t="b">
        <f t="shared" si="119"/>
        <v>0</v>
      </c>
    </row>
    <row r="1249" spans="2:19" ht="15" x14ac:dyDescent="0.2">
      <c r="B1249" s="136"/>
      <c r="C1249" s="136"/>
      <c r="D1249" s="136"/>
      <c r="E1249" s="136"/>
      <c r="F1249" s="96"/>
      <c r="G1249" s="96"/>
      <c r="H1249" s="97"/>
      <c r="I1249" s="98"/>
      <c r="J1249" s="95" t="str">
        <f t="shared" si="116"/>
        <v/>
      </c>
      <c r="K1249" s="95" t="str">
        <f t="shared" si="117"/>
        <v/>
      </c>
      <c r="L1249" s="95" t="str">
        <f t="shared" si="120"/>
        <v/>
      </c>
      <c r="M1249" s="113"/>
      <c r="N1249" s="113"/>
      <c r="O1249" s="113"/>
      <c r="Q1249" s="26" t="b">
        <f t="shared" si="121"/>
        <v>1</v>
      </c>
      <c r="R1249" s="54" t="str">
        <f t="shared" si="118"/>
        <v/>
      </c>
      <c r="S1249" s="55" t="b">
        <f t="shared" si="119"/>
        <v>0</v>
      </c>
    </row>
    <row r="1250" spans="2:19" ht="15" x14ac:dyDescent="0.2">
      <c r="B1250" s="136"/>
      <c r="C1250" s="136"/>
      <c r="D1250" s="136"/>
      <c r="E1250" s="136"/>
      <c r="F1250" s="96"/>
      <c r="G1250" s="96"/>
      <c r="H1250" s="97"/>
      <c r="I1250" s="98"/>
      <c r="J1250" s="95" t="str">
        <f t="shared" si="116"/>
        <v/>
      </c>
      <c r="K1250" s="95" t="str">
        <f t="shared" si="117"/>
        <v/>
      </c>
      <c r="L1250" s="95" t="str">
        <f t="shared" si="120"/>
        <v/>
      </c>
      <c r="M1250" s="113"/>
      <c r="N1250" s="113"/>
      <c r="O1250" s="113"/>
      <c r="Q1250" s="26" t="b">
        <f t="shared" si="121"/>
        <v>1</v>
      </c>
      <c r="R1250" s="54" t="str">
        <f t="shared" si="118"/>
        <v/>
      </c>
      <c r="S1250" s="55" t="b">
        <f t="shared" si="119"/>
        <v>0</v>
      </c>
    </row>
    <row r="1251" spans="2:19" ht="15" x14ac:dyDescent="0.2">
      <c r="B1251" s="136"/>
      <c r="C1251" s="136"/>
      <c r="D1251" s="136"/>
      <c r="E1251" s="136"/>
      <c r="F1251" s="96"/>
      <c r="G1251" s="96"/>
      <c r="H1251" s="97"/>
      <c r="I1251" s="98"/>
      <c r="J1251" s="95" t="str">
        <f t="shared" si="116"/>
        <v/>
      </c>
      <c r="K1251" s="95" t="str">
        <f t="shared" si="117"/>
        <v/>
      </c>
      <c r="L1251" s="95" t="str">
        <f t="shared" si="120"/>
        <v/>
      </c>
      <c r="M1251" s="113"/>
      <c r="N1251" s="113"/>
      <c r="O1251" s="113"/>
      <c r="Q1251" s="26" t="b">
        <f t="shared" si="121"/>
        <v>1</v>
      </c>
      <c r="R1251" s="54" t="str">
        <f t="shared" si="118"/>
        <v/>
      </c>
      <c r="S1251" s="55" t="b">
        <f t="shared" si="119"/>
        <v>0</v>
      </c>
    </row>
    <row r="1252" spans="2:19" ht="15" x14ac:dyDescent="0.2">
      <c r="B1252" s="136"/>
      <c r="C1252" s="136"/>
      <c r="D1252" s="136"/>
      <c r="E1252" s="136"/>
      <c r="F1252" s="96"/>
      <c r="G1252" s="96"/>
      <c r="H1252" s="97"/>
      <c r="I1252" s="98"/>
      <c r="J1252" s="95" t="str">
        <f t="shared" si="116"/>
        <v/>
      </c>
      <c r="K1252" s="95" t="str">
        <f t="shared" si="117"/>
        <v/>
      </c>
      <c r="L1252" s="95" t="str">
        <f t="shared" si="120"/>
        <v/>
      </c>
      <c r="M1252" s="113"/>
      <c r="N1252" s="113"/>
      <c r="O1252" s="113"/>
      <c r="Q1252" s="26" t="b">
        <f t="shared" si="121"/>
        <v>1</v>
      </c>
      <c r="R1252" s="54" t="str">
        <f t="shared" si="118"/>
        <v/>
      </c>
      <c r="S1252" s="55" t="b">
        <f t="shared" si="119"/>
        <v>0</v>
      </c>
    </row>
    <row r="1253" spans="2:19" ht="15" x14ac:dyDescent="0.2">
      <c r="B1253" s="136"/>
      <c r="C1253" s="136"/>
      <c r="D1253" s="136"/>
      <c r="E1253" s="136"/>
      <c r="F1253" s="96"/>
      <c r="G1253" s="96"/>
      <c r="H1253" s="97"/>
      <c r="I1253" s="98"/>
      <c r="J1253" s="95" t="str">
        <f t="shared" si="116"/>
        <v/>
      </c>
      <c r="K1253" s="95" t="str">
        <f t="shared" si="117"/>
        <v/>
      </c>
      <c r="L1253" s="95" t="str">
        <f t="shared" si="120"/>
        <v/>
      </c>
      <c r="M1253" s="113"/>
      <c r="N1253" s="113"/>
      <c r="O1253" s="113"/>
      <c r="Q1253" s="26" t="b">
        <f t="shared" si="121"/>
        <v>1</v>
      </c>
      <c r="R1253" s="54" t="str">
        <f t="shared" si="118"/>
        <v/>
      </c>
      <c r="S1253" s="55" t="b">
        <f t="shared" si="119"/>
        <v>0</v>
      </c>
    </row>
    <row r="1254" spans="2:19" ht="15" x14ac:dyDescent="0.2">
      <c r="B1254" s="136"/>
      <c r="C1254" s="136"/>
      <c r="D1254" s="136"/>
      <c r="E1254" s="136"/>
      <c r="F1254" s="96"/>
      <c r="G1254" s="96"/>
      <c r="H1254" s="97"/>
      <c r="I1254" s="98"/>
      <c r="J1254" s="95" t="str">
        <f t="shared" si="116"/>
        <v/>
      </c>
      <c r="K1254" s="95" t="str">
        <f t="shared" si="117"/>
        <v/>
      </c>
      <c r="L1254" s="95" t="str">
        <f t="shared" si="120"/>
        <v/>
      </c>
      <c r="M1254" s="113"/>
      <c r="N1254" s="113"/>
      <c r="O1254" s="113"/>
      <c r="Q1254" s="26" t="b">
        <f t="shared" si="121"/>
        <v>1</v>
      </c>
      <c r="R1254" s="54" t="str">
        <f t="shared" si="118"/>
        <v/>
      </c>
      <c r="S1254" s="55" t="b">
        <f t="shared" si="119"/>
        <v>0</v>
      </c>
    </row>
    <row r="1255" spans="2:19" ht="15" x14ac:dyDescent="0.2">
      <c r="B1255" s="136"/>
      <c r="C1255" s="136"/>
      <c r="D1255" s="136"/>
      <c r="E1255" s="136"/>
      <c r="F1255" s="96"/>
      <c r="G1255" s="96"/>
      <c r="H1255" s="97"/>
      <c r="I1255" s="98"/>
      <c r="J1255" s="95" t="str">
        <f t="shared" si="116"/>
        <v/>
      </c>
      <c r="K1255" s="95" t="str">
        <f t="shared" si="117"/>
        <v/>
      </c>
      <c r="L1255" s="95" t="str">
        <f t="shared" si="120"/>
        <v/>
      </c>
      <c r="M1255" s="113"/>
      <c r="N1255" s="113"/>
      <c r="O1255" s="113"/>
      <c r="Q1255" s="26" t="b">
        <f t="shared" si="121"/>
        <v>1</v>
      </c>
      <c r="R1255" s="54" t="str">
        <f t="shared" si="118"/>
        <v/>
      </c>
      <c r="S1255" s="55" t="b">
        <f t="shared" si="119"/>
        <v>0</v>
      </c>
    </row>
    <row r="1256" spans="2:19" ht="15" x14ac:dyDescent="0.2">
      <c r="B1256" s="136"/>
      <c r="C1256" s="136"/>
      <c r="D1256" s="136"/>
      <c r="E1256" s="136"/>
      <c r="F1256" s="96"/>
      <c r="G1256" s="96"/>
      <c r="H1256" s="97"/>
      <c r="I1256" s="98"/>
      <c r="J1256" s="95" t="str">
        <f t="shared" si="116"/>
        <v/>
      </c>
      <c r="K1256" s="95" t="str">
        <f t="shared" si="117"/>
        <v/>
      </c>
      <c r="L1256" s="95" t="str">
        <f t="shared" si="120"/>
        <v/>
      </c>
      <c r="M1256" s="113"/>
      <c r="N1256" s="113"/>
      <c r="O1256" s="113"/>
      <c r="Q1256" s="26" t="b">
        <f t="shared" si="121"/>
        <v>1</v>
      </c>
      <c r="R1256" s="54" t="str">
        <f t="shared" si="118"/>
        <v/>
      </c>
      <c r="S1256" s="55" t="b">
        <f t="shared" si="119"/>
        <v>0</v>
      </c>
    </row>
    <row r="1257" spans="2:19" ht="15" x14ac:dyDescent="0.2">
      <c r="B1257" s="136"/>
      <c r="C1257" s="136"/>
      <c r="D1257" s="136"/>
      <c r="E1257" s="136"/>
      <c r="F1257" s="96"/>
      <c r="G1257" s="96"/>
      <c r="H1257" s="97"/>
      <c r="I1257" s="98"/>
      <c r="J1257" s="95" t="str">
        <f t="shared" si="116"/>
        <v/>
      </c>
      <c r="K1257" s="95" t="str">
        <f t="shared" si="117"/>
        <v/>
      </c>
      <c r="L1257" s="95" t="str">
        <f t="shared" si="120"/>
        <v/>
      </c>
      <c r="M1257" s="113"/>
      <c r="N1257" s="113"/>
      <c r="O1257" s="113"/>
      <c r="Q1257" s="26" t="b">
        <f t="shared" si="121"/>
        <v>1</v>
      </c>
      <c r="R1257" s="54" t="str">
        <f t="shared" si="118"/>
        <v/>
      </c>
      <c r="S1257" s="55" t="b">
        <f t="shared" si="119"/>
        <v>0</v>
      </c>
    </row>
    <row r="1258" spans="2:19" ht="15" x14ac:dyDescent="0.2">
      <c r="B1258" s="136"/>
      <c r="C1258" s="136"/>
      <c r="D1258" s="136"/>
      <c r="E1258" s="136"/>
      <c r="F1258" s="96"/>
      <c r="G1258" s="96"/>
      <c r="H1258" s="97"/>
      <c r="I1258" s="98"/>
      <c r="J1258" s="95" t="str">
        <f t="shared" si="116"/>
        <v/>
      </c>
      <c r="K1258" s="95" t="str">
        <f t="shared" si="117"/>
        <v/>
      </c>
      <c r="L1258" s="95" t="str">
        <f t="shared" si="120"/>
        <v/>
      </c>
      <c r="M1258" s="113"/>
      <c r="N1258" s="113"/>
      <c r="O1258" s="113"/>
      <c r="Q1258" s="26" t="b">
        <f t="shared" si="121"/>
        <v>1</v>
      </c>
      <c r="R1258" s="54" t="str">
        <f t="shared" si="118"/>
        <v/>
      </c>
      <c r="S1258" s="55" t="b">
        <f t="shared" si="119"/>
        <v>0</v>
      </c>
    </row>
    <row r="1259" spans="2:19" ht="15" x14ac:dyDescent="0.2">
      <c r="B1259" s="136"/>
      <c r="C1259" s="136"/>
      <c r="D1259" s="136"/>
      <c r="E1259" s="136"/>
      <c r="F1259" s="96"/>
      <c r="G1259" s="96"/>
      <c r="H1259" s="97"/>
      <c r="I1259" s="98"/>
      <c r="J1259" s="95" t="str">
        <f t="shared" si="116"/>
        <v/>
      </c>
      <c r="K1259" s="95" t="str">
        <f t="shared" si="117"/>
        <v/>
      </c>
      <c r="L1259" s="95" t="str">
        <f t="shared" si="120"/>
        <v/>
      </c>
      <c r="M1259" s="113"/>
      <c r="N1259" s="113"/>
      <c r="O1259" s="113"/>
      <c r="Q1259" s="26" t="b">
        <f t="shared" si="121"/>
        <v>1</v>
      </c>
      <c r="R1259" s="54" t="str">
        <f t="shared" si="118"/>
        <v/>
      </c>
      <c r="S1259" s="55" t="b">
        <f t="shared" si="119"/>
        <v>0</v>
      </c>
    </row>
    <row r="1260" spans="2:19" ht="15" x14ac:dyDescent="0.2">
      <c r="B1260" s="136"/>
      <c r="C1260" s="136"/>
      <c r="D1260" s="136"/>
      <c r="E1260" s="136"/>
      <c r="F1260" s="96"/>
      <c r="G1260" s="96"/>
      <c r="H1260" s="97"/>
      <c r="I1260" s="98"/>
      <c r="J1260" s="95" t="str">
        <f t="shared" si="116"/>
        <v/>
      </c>
      <c r="K1260" s="95" t="str">
        <f t="shared" si="117"/>
        <v/>
      </c>
      <c r="L1260" s="95" t="str">
        <f t="shared" si="120"/>
        <v/>
      </c>
      <c r="M1260" s="113"/>
      <c r="N1260" s="113"/>
      <c r="O1260" s="113"/>
      <c r="Q1260" s="26" t="b">
        <f t="shared" si="121"/>
        <v>1</v>
      </c>
      <c r="R1260" s="54" t="str">
        <f t="shared" si="118"/>
        <v/>
      </c>
      <c r="S1260" s="55" t="b">
        <f t="shared" si="119"/>
        <v>0</v>
      </c>
    </row>
    <row r="1261" spans="2:19" ht="15" x14ac:dyDescent="0.2">
      <c r="B1261" s="136"/>
      <c r="C1261" s="136"/>
      <c r="D1261" s="136"/>
      <c r="E1261" s="136"/>
      <c r="F1261" s="96"/>
      <c r="G1261" s="96"/>
      <c r="H1261" s="97"/>
      <c r="I1261" s="98"/>
      <c r="J1261" s="95" t="str">
        <f t="shared" si="116"/>
        <v/>
      </c>
      <c r="K1261" s="95" t="str">
        <f t="shared" si="117"/>
        <v/>
      </c>
      <c r="L1261" s="95" t="str">
        <f t="shared" si="120"/>
        <v/>
      </c>
      <c r="M1261" s="113"/>
      <c r="N1261" s="113"/>
      <c r="O1261" s="113"/>
      <c r="Q1261" s="26" t="b">
        <f t="shared" si="121"/>
        <v>1</v>
      </c>
      <c r="R1261" s="54" t="str">
        <f t="shared" si="118"/>
        <v/>
      </c>
      <c r="S1261" s="55" t="b">
        <f t="shared" si="119"/>
        <v>0</v>
      </c>
    </row>
    <row r="1262" spans="2:19" ht="15" x14ac:dyDescent="0.2">
      <c r="B1262" s="136"/>
      <c r="C1262" s="136"/>
      <c r="D1262" s="136"/>
      <c r="E1262" s="136"/>
      <c r="F1262" s="96"/>
      <c r="G1262" s="96"/>
      <c r="H1262" s="97"/>
      <c r="I1262" s="98"/>
      <c r="J1262" s="95" t="str">
        <f t="shared" si="116"/>
        <v/>
      </c>
      <c r="K1262" s="95" t="str">
        <f t="shared" si="117"/>
        <v/>
      </c>
      <c r="L1262" s="95" t="str">
        <f t="shared" si="120"/>
        <v/>
      </c>
      <c r="M1262" s="113"/>
      <c r="N1262" s="113"/>
      <c r="O1262" s="113"/>
      <c r="Q1262" s="26" t="b">
        <f t="shared" si="121"/>
        <v>1</v>
      </c>
      <c r="R1262" s="54" t="str">
        <f t="shared" si="118"/>
        <v/>
      </c>
      <c r="S1262" s="55" t="b">
        <f t="shared" si="119"/>
        <v>0</v>
      </c>
    </row>
    <row r="1263" spans="2:19" ht="15" x14ac:dyDescent="0.2">
      <c r="B1263" s="136"/>
      <c r="C1263" s="136"/>
      <c r="D1263" s="136"/>
      <c r="E1263" s="136"/>
      <c r="F1263" s="96"/>
      <c r="G1263" s="96"/>
      <c r="H1263" s="97"/>
      <c r="I1263" s="98"/>
      <c r="J1263" s="95" t="str">
        <f t="shared" si="116"/>
        <v/>
      </c>
      <c r="K1263" s="95" t="str">
        <f t="shared" si="117"/>
        <v/>
      </c>
      <c r="L1263" s="95" t="str">
        <f t="shared" si="120"/>
        <v/>
      </c>
      <c r="M1263" s="113"/>
      <c r="N1263" s="113"/>
      <c r="O1263" s="113"/>
      <c r="Q1263" s="26" t="b">
        <f t="shared" si="121"/>
        <v>1</v>
      </c>
      <c r="R1263" s="54" t="str">
        <f t="shared" si="118"/>
        <v/>
      </c>
      <c r="S1263" s="55" t="b">
        <f t="shared" si="119"/>
        <v>0</v>
      </c>
    </row>
    <row r="1264" spans="2:19" ht="15" x14ac:dyDescent="0.2">
      <c r="B1264" s="136"/>
      <c r="C1264" s="136"/>
      <c r="D1264" s="136"/>
      <c r="E1264" s="136"/>
      <c r="F1264" s="96"/>
      <c r="G1264" s="96"/>
      <c r="H1264" s="97"/>
      <c r="I1264" s="98"/>
      <c r="J1264" s="95" t="str">
        <f t="shared" si="116"/>
        <v/>
      </c>
      <c r="K1264" s="95" t="str">
        <f t="shared" si="117"/>
        <v/>
      </c>
      <c r="L1264" s="95" t="str">
        <f t="shared" si="120"/>
        <v/>
      </c>
      <c r="M1264" s="113"/>
      <c r="N1264" s="113"/>
      <c r="O1264" s="113"/>
      <c r="Q1264" s="26" t="b">
        <f t="shared" si="121"/>
        <v>1</v>
      </c>
      <c r="R1264" s="54" t="str">
        <f t="shared" si="118"/>
        <v/>
      </c>
      <c r="S1264" s="55" t="b">
        <f t="shared" si="119"/>
        <v>0</v>
      </c>
    </row>
    <row r="1265" spans="2:19" ht="15" x14ac:dyDescent="0.2">
      <c r="B1265" s="136"/>
      <c r="C1265" s="136"/>
      <c r="D1265" s="136"/>
      <c r="E1265" s="136"/>
      <c r="F1265" s="96"/>
      <c r="G1265" s="96"/>
      <c r="H1265" s="97"/>
      <c r="I1265" s="98"/>
      <c r="J1265" s="95" t="str">
        <f t="shared" si="116"/>
        <v/>
      </c>
      <c r="K1265" s="95" t="str">
        <f t="shared" si="117"/>
        <v/>
      </c>
      <c r="L1265" s="95" t="str">
        <f t="shared" si="120"/>
        <v/>
      </c>
      <c r="M1265" s="113"/>
      <c r="N1265" s="113"/>
      <c r="O1265" s="113"/>
      <c r="Q1265" s="26" t="b">
        <f t="shared" si="121"/>
        <v>1</v>
      </c>
      <c r="R1265" s="54" t="str">
        <f t="shared" si="118"/>
        <v/>
      </c>
      <c r="S1265" s="55" t="b">
        <f t="shared" si="119"/>
        <v>0</v>
      </c>
    </row>
    <row r="1266" spans="2:19" ht="15" x14ac:dyDescent="0.2">
      <c r="B1266" s="136"/>
      <c r="C1266" s="136"/>
      <c r="D1266" s="136"/>
      <c r="E1266" s="136"/>
      <c r="F1266" s="96"/>
      <c r="G1266" s="96"/>
      <c r="H1266" s="97"/>
      <c r="I1266" s="98"/>
      <c r="J1266" s="95" t="str">
        <f t="shared" si="116"/>
        <v/>
      </c>
      <c r="K1266" s="95" t="str">
        <f t="shared" si="117"/>
        <v/>
      </c>
      <c r="L1266" s="95" t="str">
        <f t="shared" si="120"/>
        <v/>
      </c>
      <c r="M1266" s="113"/>
      <c r="N1266" s="113"/>
      <c r="O1266" s="113"/>
      <c r="Q1266" s="26" t="b">
        <f t="shared" si="121"/>
        <v>1</v>
      </c>
      <c r="R1266" s="54" t="str">
        <f t="shared" si="118"/>
        <v/>
      </c>
      <c r="S1266" s="55" t="b">
        <f t="shared" si="119"/>
        <v>0</v>
      </c>
    </row>
    <row r="1267" spans="2:19" ht="15" x14ac:dyDescent="0.2">
      <c r="B1267" s="136"/>
      <c r="C1267" s="136"/>
      <c r="D1267" s="136"/>
      <c r="E1267" s="136"/>
      <c r="F1267" s="96"/>
      <c r="G1267" s="96"/>
      <c r="H1267" s="97"/>
      <c r="I1267" s="98"/>
      <c r="J1267" s="95" t="str">
        <f t="shared" si="116"/>
        <v/>
      </c>
      <c r="K1267" s="95" t="str">
        <f t="shared" si="117"/>
        <v/>
      </c>
      <c r="L1267" s="95" t="str">
        <f t="shared" si="120"/>
        <v/>
      </c>
      <c r="M1267" s="113"/>
      <c r="N1267" s="113"/>
      <c r="O1267" s="113"/>
      <c r="Q1267" s="26" t="b">
        <f t="shared" si="121"/>
        <v>1</v>
      </c>
      <c r="R1267" s="54" t="str">
        <f t="shared" si="118"/>
        <v/>
      </c>
      <c r="S1267" s="55" t="b">
        <f t="shared" si="119"/>
        <v>0</v>
      </c>
    </row>
    <row r="1268" spans="2:19" ht="15" x14ac:dyDescent="0.2">
      <c r="B1268" s="136"/>
      <c r="C1268" s="136"/>
      <c r="D1268" s="136"/>
      <c r="E1268" s="136"/>
      <c r="F1268" s="96"/>
      <c r="G1268" s="96"/>
      <c r="H1268" s="97"/>
      <c r="I1268" s="98"/>
      <c r="J1268" s="95" t="str">
        <f t="shared" si="116"/>
        <v/>
      </c>
      <c r="K1268" s="95" t="str">
        <f t="shared" si="117"/>
        <v/>
      </c>
      <c r="L1268" s="95" t="str">
        <f t="shared" si="120"/>
        <v/>
      </c>
      <c r="M1268" s="113"/>
      <c r="N1268" s="113"/>
      <c r="O1268" s="113"/>
      <c r="Q1268" s="26" t="b">
        <f t="shared" si="121"/>
        <v>1</v>
      </c>
      <c r="R1268" s="54" t="str">
        <f t="shared" si="118"/>
        <v/>
      </c>
      <c r="S1268" s="55" t="b">
        <f t="shared" si="119"/>
        <v>0</v>
      </c>
    </row>
    <row r="1269" spans="2:19" ht="15" x14ac:dyDescent="0.2">
      <c r="B1269" s="136"/>
      <c r="C1269" s="136"/>
      <c r="D1269" s="136"/>
      <c r="E1269" s="136"/>
      <c r="F1269" s="96"/>
      <c r="G1269" s="96"/>
      <c r="H1269" s="97"/>
      <c r="I1269" s="98"/>
      <c r="J1269" s="95" t="str">
        <f t="shared" si="116"/>
        <v/>
      </c>
      <c r="K1269" s="95" t="str">
        <f t="shared" si="117"/>
        <v/>
      </c>
      <c r="L1269" s="95" t="str">
        <f t="shared" si="120"/>
        <v/>
      </c>
      <c r="M1269" s="113"/>
      <c r="N1269" s="113"/>
      <c r="O1269" s="113"/>
      <c r="Q1269" s="26" t="b">
        <f t="shared" si="121"/>
        <v>1</v>
      </c>
      <c r="R1269" s="54" t="str">
        <f t="shared" si="118"/>
        <v/>
      </c>
      <c r="S1269" s="55" t="b">
        <f t="shared" si="119"/>
        <v>0</v>
      </c>
    </row>
    <row r="1270" spans="2:19" ht="15" x14ac:dyDescent="0.2">
      <c r="B1270" s="136"/>
      <c r="C1270" s="136"/>
      <c r="D1270" s="136"/>
      <c r="E1270" s="136"/>
      <c r="F1270" s="96"/>
      <c r="G1270" s="96"/>
      <c r="H1270" s="97"/>
      <c r="I1270" s="98"/>
      <c r="J1270" s="95" t="str">
        <f t="shared" si="116"/>
        <v/>
      </c>
      <c r="K1270" s="95" t="str">
        <f t="shared" si="117"/>
        <v/>
      </c>
      <c r="L1270" s="95" t="str">
        <f t="shared" si="120"/>
        <v/>
      </c>
      <c r="M1270" s="113"/>
      <c r="N1270" s="113"/>
      <c r="O1270" s="113"/>
      <c r="Q1270" s="26" t="b">
        <f t="shared" si="121"/>
        <v>1</v>
      </c>
      <c r="R1270" s="54" t="str">
        <f t="shared" si="118"/>
        <v/>
      </c>
      <c r="S1270" s="55" t="b">
        <f t="shared" si="119"/>
        <v>0</v>
      </c>
    </row>
    <row r="1271" spans="2:19" ht="15" x14ac:dyDescent="0.2">
      <c r="B1271" s="136"/>
      <c r="C1271" s="136"/>
      <c r="D1271" s="136"/>
      <c r="E1271" s="136"/>
      <c r="F1271" s="96"/>
      <c r="G1271" s="96"/>
      <c r="H1271" s="97"/>
      <c r="I1271" s="98"/>
      <c r="J1271" s="95" t="str">
        <f t="shared" si="116"/>
        <v/>
      </c>
      <c r="K1271" s="95" t="str">
        <f t="shared" si="117"/>
        <v/>
      </c>
      <c r="L1271" s="95" t="str">
        <f t="shared" si="120"/>
        <v/>
      </c>
      <c r="M1271" s="113"/>
      <c r="N1271" s="113"/>
      <c r="O1271" s="113"/>
      <c r="Q1271" s="26" t="b">
        <f t="shared" si="121"/>
        <v>1</v>
      </c>
      <c r="R1271" s="54" t="str">
        <f t="shared" si="118"/>
        <v/>
      </c>
      <c r="S1271" s="55" t="b">
        <f t="shared" si="119"/>
        <v>0</v>
      </c>
    </row>
    <row r="1272" spans="2:19" ht="15" x14ac:dyDescent="0.2">
      <c r="B1272" s="136"/>
      <c r="C1272" s="136"/>
      <c r="D1272" s="136"/>
      <c r="E1272" s="136"/>
      <c r="F1272" s="96"/>
      <c r="G1272" s="96"/>
      <c r="H1272" s="97"/>
      <c r="I1272" s="98"/>
      <c r="J1272" s="95" t="str">
        <f t="shared" si="116"/>
        <v/>
      </c>
      <c r="K1272" s="95" t="str">
        <f t="shared" si="117"/>
        <v/>
      </c>
      <c r="L1272" s="95" t="str">
        <f t="shared" si="120"/>
        <v/>
      </c>
      <c r="M1272" s="113"/>
      <c r="N1272" s="113"/>
      <c r="O1272" s="113"/>
      <c r="Q1272" s="26" t="b">
        <f t="shared" si="121"/>
        <v>1</v>
      </c>
      <c r="R1272" s="54" t="str">
        <f t="shared" si="118"/>
        <v/>
      </c>
      <c r="S1272" s="55" t="b">
        <f t="shared" si="119"/>
        <v>0</v>
      </c>
    </row>
    <row r="1273" spans="2:19" ht="15" x14ac:dyDescent="0.2">
      <c r="B1273" s="136"/>
      <c r="C1273" s="136"/>
      <c r="D1273" s="136"/>
      <c r="E1273" s="136"/>
      <c r="F1273" s="96"/>
      <c r="G1273" s="96"/>
      <c r="H1273" s="97"/>
      <c r="I1273" s="98"/>
      <c r="J1273" s="95" t="str">
        <f t="shared" si="116"/>
        <v/>
      </c>
      <c r="K1273" s="95" t="str">
        <f t="shared" si="117"/>
        <v/>
      </c>
      <c r="L1273" s="95" t="str">
        <f t="shared" si="120"/>
        <v/>
      </c>
      <c r="M1273" s="113"/>
      <c r="N1273" s="113"/>
      <c r="O1273" s="113"/>
      <c r="Q1273" s="26" t="b">
        <f t="shared" si="121"/>
        <v>1</v>
      </c>
      <c r="R1273" s="54" t="str">
        <f t="shared" si="118"/>
        <v/>
      </c>
      <c r="S1273" s="55" t="b">
        <f t="shared" si="119"/>
        <v>0</v>
      </c>
    </row>
    <row r="1274" spans="2:19" ht="15" x14ac:dyDescent="0.2">
      <c r="B1274" s="136"/>
      <c r="C1274" s="136"/>
      <c r="D1274" s="136"/>
      <c r="E1274" s="136"/>
      <c r="F1274" s="96"/>
      <c r="G1274" s="96"/>
      <c r="H1274" s="97"/>
      <c r="I1274" s="98"/>
      <c r="J1274" s="95" t="str">
        <f t="shared" si="116"/>
        <v/>
      </c>
      <c r="K1274" s="95" t="str">
        <f t="shared" si="117"/>
        <v/>
      </c>
      <c r="L1274" s="95" t="str">
        <f t="shared" si="120"/>
        <v/>
      </c>
      <c r="M1274" s="113"/>
      <c r="N1274" s="113"/>
      <c r="O1274" s="113"/>
      <c r="Q1274" s="26" t="b">
        <f t="shared" si="121"/>
        <v>1</v>
      </c>
      <c r="R1274" s="54" t="str">
        <f t="shared" si="118"/>
        <v/>
      </c>
      <c r="S1274" s="55" t="b">
        <f t="shared" si="119"/>
        <v>0</v>
      </c>
    </row>
    <row r="1275" spans="2:19" ht="15" x14ac:dyDescent="0.2">
      <c r="B1275" s="136"/>
      <c r="C1275" s="136"/>
      <c r="D1275" s="136"/>
      <c r="E1275" s="136"/>
      <c r="F1275" s="96"/>
      <c r="G1275" s="96"/>
      <c r="H1275" s="97"/>
      <c r="I1275" s="98"/>
      <c r="J1275" s="95" t="str">
        <f t="shared" si="116"/>
        <v/>
      </c>
      <c r="K1275" s="95" t="str">
        <f t="shared" si="117"/>
        <v/>
      </c>
      <c r="L1275" s="95" t="str">
        <f t="shared" si="120"/>
        <v/>
      </c>
      <c r="M1275" s="113"/>
      <c r="N1275" s="113"/>
      <c r="O1275" s="113"/>
      <c r="Q1275" s="26" t="b">
        <f t="shared" si="121"/>
        <v>1</v>
      </c>
      <c r="R1275" s="54" t="str">
        <f t="shared" si="118"/>
        <v/>
      </c>
      <c r="S1275" s="55" t="b">
        <f t="shared" si="119"/>
        <v>0</v>
      </c>
    </row>
    <row r="1276" spans="2:19" ht="15" x14ac:dyDescent="0.2">
      <c r="B1276" s="136"/>
      <c r="C1276" s="136"/>
      <c r="D1276" s="136"/>
      <c r="E1276" s="136"/>
      <c r="F1276" s="96"/>
      <c r="G1276" s="96"/>
      <c r="H1276" s="97"/>
      <c r="I1276" s="98"/>
      <c r="J1276" s="95" t="str">
        <f t="shared" si="116"/>
        <v/>
      </c>
      <c r="K1276" s="95" t="str">
        <f t="shared" si="117"/>
        <v/>
      </c>
      <c r="L1276" s="95" t="str">
        <f t="shared" si="120"/>
        <v/>
      </c>
      <c r="M1276" s="113"/>
      <c r="N1276" s="113"/>
      <c r="O1276" s="113"/>
      <c r="Q1276" s="26" t="b">
        <f t="shared" si="121"/>
        <v>1</v>
      </c>
      <c r="R1276" s="54" t="str">
        <f t="shared" si="118"/>
        <v/>
      </c>
      <c r="S1276" s="55" t="b">
        <f t="shared" si="119"/>
        <v>0</v>
      </c>
    </row>
    <row r="1277" spans="2:19" ht="15" x14ac:dyDescent="0.2">
      <c r="B1277" s="136"/>
      <c r="C1277" s="136"/>
      <c r="D1277" s="136"/>
      <c r="E1277" s="136"/>
      <c r="F1277" s="96"/>
      <c r="G1277" s="96"/>
      <c r="H1277" s="97"/>
      <c r="I1277" s="98"/>
      <c r="J1277" s="95" t="str">
        <f t="shared" si="116"/>
        <v/>
      </c>
      <c r="K1277" s="95" t="str">
        <f t="shared" si="117"/>
        <v/>
      </c>
      <c r="L1277" s="95" t="str">
        <f t="shared" si="120"/>
        <v/>
      </c>
      <c r="M1277" s="113"/>
      <c r="N1277" s="113"/>
      <c r="O1277" s="113"/>
      <c r="Q1277" s="26" t="b">
        <f t="shared" si="121"/>
        <v>1</v>
      </c>
      <c r="R1277" s="54" t="str">
        <f t="shared" si="118"/>
        <v/>
      </c>
      <c r="S1277" s="55" t="b">
        <f t="shared" si="119"/>
        <v>0</v>
      </c>
    </row>
    <row r="1278" spans="2:19" ht="15" x14ac:dyDescent="0.2">
      <c r="B1278" s="136"/>
      <c r="C1278" s="136"/>
      <c r="D1278" s="136"/>
      <c r="E1278" s="136"/>
      <c r="F1278" s="96"/>
      <c r="G1278" s="96"/>
      <c r="H1278" s="97"/>
      <c r="I1278" s="98"/>
      <c r="J1278" s="95" t="str">
        <f t="shared" si="116"/>
        <v/>
      </c>
      <c r="K1278" s="95" t="str">
        <f t="shared" si="117"/>
        <v/>
      </c>
      <c r="L1278" s="95" t="str">
        <f t="shared" si="120"/>
        <v/>
      </c>
      <c r="M1278" s="113"/>
      <c r="N1278" s="113"/>
      <c r="O1278" s="113"/>
      <c r="Q1278" s="26" t="b">
        <f t="shared" si="121"/>
        <v>1</v>
      </c>
      <c r="R1278" s="54" t="str">
        <f t="shared" si="118"/>
        <v/>
      </c>
      <c r="S1278" s="55" t="b">
        <f t="shared" si="119"/>
        <v>0</v>
      </c>
    </row>
    <row r="1279" spans="2:19" ht="15" x14ac:dyDescent="0.2">
      <c r="B1279" s="136"/>
      <c r="C1279" s="136"/>
      <c r="D1279" s="136"/>
      <c r="E1279" s="136"/>
      <c r="F1279" s="96"/>
      <c r="G1279" s="96"/>
      <c r="H1279" s="97"/>
      <c r="I1279" s="98"/>
      <c r="J1279" s="95" t="str">
        <f t="shared" si="116"/>
        <v/>
      </c>
      <c r="K1279" s="95" t="str">
        <f t="shared" si="117"/>
        <v/>
      </c>
      <c r="L1279" s="95" t="str">
        <f t="shared" si="120"/>
        <v/>
      </c>
      <c r="M1279" s="113"/>
      <c r="N1279" s="113"/>
      <c r="O1279" s="113"/>
      <c r="Q1279" s="26" t="b">
        <f t="shared" si="121"/>
        <v>1</v>
      </c>
      <c r="R1279" s="54" t="str">
        <f t="shared" si="118"/>
        <v/>
      </c>
      <c r="S1279" s="55" t="b">
        <f t="shared" si="119"/>
        <v>0</v>
      </c>
    </row>
    <row r="1280" spans="2:19" ht="15" x14ac:dyDescent="0.2">
      <c r="B1280" s="136"/>
      <c r="C1280" s="136"/>
      <c r="D1280" s="136"/>
      <c r="E1280" s="136"/>
      <c r="F1280" s="96"/>
      <c r="G1280" s="96"/>
      <c r="H1280" s="97"/>
      <c r="I1280" s="98"/>
      <c r="J1280" s="95" t="str">
        <f t="shared" si="116"/>
        <v/>
      </c>
      <c r="K1280" s="95" t="str">
        <f t="shared" si="117"/>
        <v/>
      </c>
      <c r="L1280" s="95" t="str">
        <f t="shared" si="120"/>
        <v/>
      </c>
      <c r="M1280" s="113"/>
      <c r="N1280" s="113"/>
      <c r="O1280" s="113"/>
      <c r="Q1280" s="26" t="b">
        <f t="shared" si="121"/>
        <v>1</v>
      </c>
      <c r="R1280" s="54" t="str">
        <f t="shared" si="118"/>
        <v/>
      </c>
      <c r="S1280" s="55" t="b">
        <f t="shared" si="119"/>
        <v>0</v>
      </c>
    </row>
    <row r="1281" spans="2:19" ht="15" x14ac:dyDescent="0.2">
      <c r="B1281" s="136"/>
      <c r="C1281" s="136"/>
      <c r="D1281" s="136"/>
      <c r="E1281" s="136"/>
      <c r="F1281" s="96"/>
      <c r="G1281" s="96"/>
      <c r="H1281" s="97"/>
      <c r="I1281" s="98"/>
      <c r="J1281" s="95" t="str">
        <f t="shared" si="116"/>
        <v/>
      </c>
      <c r="K1281" s="95" t="str">
        <f t="shared" si="117"/>
        <v/>
      </c>
      <c r="L1281" s="95" t="str">
        <f t="shared" si="120"/>
        <v/>
      </c>
      <c r="M1281" s="113"/>
      <c r="N1281" s="113"/>
      <c r="O1281" s="113"/>
      <c r="Q1281" s="26" t="b">
        <f t="shared" si="121"/>
        <v>1</v>
      </c>
      <c r="R1281" s="54" t="str">
        <f t="shared" si="118"/>
        <v/>
      </c>
      <c r="S1281" s="55" t="b">
        <f t="shared" si="119"/>
        <v>0</v>
      </c>
    </row>
    <row r="1282" spans="2:19" ht="15" x14ac:dyDescent="0.2">
      <c r="B1282" s="136"/>
      <c r="C1282" s="136"/>
      <c r="D1282" s="136"/>
      <c r="E1282" s="136"/>
      <c r="F1282" s="96"/>
      <c r="G1282" s="96"/>
      <c r="H1282" s="97"/>
      <c r="I1282" s="98"/>
      <c r="J1282" s="95" t="str">
        <f t="shared" si="116"/>
        <v/>
      </c>
      <c r="K1282" s="95" t="str">
        <f t="shared" si="117"/>
        <v/>
      </c>
      <c r="L1282" s="95" t="str">
        <f t="shared" si="120"/>
        <v/>
      </c>
      <c r="M1282" s="113"/>
      <c r="N1282" s="113"/>
      <c r="O1282" s="113"/>
      <c r="Q1282" s="26" t="b">
        <f t="shared" si="121"/>
        <v>1</v>
      </c>
      <c r="R1282" s="54" t="str">
        <f t="shared" si="118"/>
        <v/>
      </c>
      <c r="S1282" s="55" t="b">
        <f t="shared" si="119"/>
        <v>0</v>
      </c>
    </row>
    <row r="1283" spans="2:19" ht="15" x14ac:dyDescent="0.2">
      <c r="B1283" s="136"/>
      <c r="C1283" s="136"/>
      <c r="D1283" s="136"/>
      <c r="E1283" s="136"/>
      <c r="F1283" s="96"/>
      <c r="G1283" s="96"/>
      <c r="H1283" s="97"/>
      <c r="I1283" s="98"/>
      <c r="J1283" s="95" t="str">
        <f t="shared" si="116"/>
        <v/>
      </c>
      <c r="K1283" s="95" t="str">
        <f t="shared" si="117"/>
        <v/>
      </c>
      <c r="L1283" s="95" t="str">
        <f t="shared" si="120"/>
        <v/>
      </c>
      <c r="M1283" s="113"/>
      <c r="N1283" s="113"/>
      <c r="O1283" s="113"/>
      <c r="Q1283" s="26" t="b">
        <f t="shared" si="121"/>
        <v>1</v>
      </c>
      <c r="R1283" s="54" t="str">
        <f t="shared" si="118"/>
        <v/>
      </c>
      <c r="S1283" s="55" t="b">
        <f t="shared" si="119"/>
        <v>0</v>
      </c>
    </row>
    <row r="1284" spans="2:19" ht="15" x14ac:dyDescent="0.2">
      <c r="B1284" s="136"/>
      <c r="C1284" s="136"/>
      <c r="D1284" s="136"/>
      <c r="E1284" s="136"/>
      <c r="F1284" s="96"/>
      <c r="G1284" s="96"/>
      <c r="H1284" s="97"/>
      <c r="I1284" s="98"/>
      <c r="J1284" s="95" t="str">
        <f t="shared" si="116"/>
        <v/>
      </c>
      <c r="K1284" s="95" t="str">
        <f t="shared" si="117"/>
        <v/>
      </c>
      <c r="L1284" s="95" t="str">
        <f t="shared" si="120"/>
        <v/>
      </c>
      <c r="M1284" s="113"/>
      <c r="N1284" s="113"/>
      <c r="O1284" s="113"/>
      <c r="Q1284" s="26" t="b">
        <f t="shared" si="121"/>
        <v>1</v>
      </c>
      <c r="R1284" s="54" t="str">
        <f t="shared" si="118"/>
        <v/>
      </c>
      <c r="S1284" s="55" t="b">
        <f t="shared" si="119"/>
        <v>0</v>
      </c>
    </row>
    <row r="1285" spans="2:19" ht="15" x14ac:dyDescent="0.2">
      <c r="B1285" s="136"/>
      <c r="C1285" s="136"/>
      <c r="D1285" s="136"/>
      <c r="E1285" s="136"/>
      <c r="F1285" s="96"/>
      <c r="G1285" s="96"/>
      <c r="H1285" s="97"/>
      <c r="I1285" s="98"/>
      <c r="J1285" s="95" t="str">
        <f t="shared" si="116"/>
        <v/>
      </c>
      <c r="K1285" s="95" t="str">
        <f t="shared" si="117"/>
        <v/>
      </c>
      <c r="L1285" s="95" t="str">
        <f t="shared" si="120"/>
        <v/>
      </c>
      <c r="M1285" s="113"/>
      <c r="N1285" s="113"/>
      <c r="O1285" s="113"/>
      <c r="Q1285" s="26" t="b">
        <f t="shared" si="121"/>
        <v>1</v>
      </c>
      <c r="R1285" s="54" t="str">
        <f t="shared" si="118"/>
        <v/>
      </c>
      <c r="S1285" s="55" t="b">
        <f t="shared" si="119"/>
        <v>0</v>
      </c>
    </row>
    <row r="1286" spans="2:19" ht="15" x14ac:dyDescent="0.2">
      <c r="B1286" s="136"/>
      <c r="C1286" s="136"/>
      <c r="D1286" s="136"/>
      <c r="E1286" s="136"/>
      <c r="F1286" s="96"/>
      <c r="G1286" s="96"/>
      <c r="H1286" s="97"/>
      <c r="I1286" s="98"/>
      <c r="J1286" s="95" t="str">
        <f t="shared" si="116"/>
        <v/>
      </c>
      <c r="K1286" s="95" t="str">
        <f t="shared" si="117"/>
        <v/>
      </c>
      <c r="L1286" s="95" t="str">
        <f t="shared" si="120"/>
        <v/>
      </c>
      <c r="M1286" s="113"/>
      <c r="N1286" s="113"/>
      <c r="O1286" s="113"/>
      <c r="Q1286" s="26" t="b">
        <f t="shared" si="121"/>
        <v>1</v>
      </c>
      <c r="R1286" s="54" t="str">
        <f t="shared" si="118"/>
        <v/>
      </c>
      <c r="S1286" s="55" t="b">
        <f t="shared" si="119"/>
        <v>0</v>
      </c>
    </row>
    <row r="1287" spans="2:19" ht="15" x14ac:dyDescent="0.2">
      <c r="B1287" s="136"/>
      <c r="C1287" s="136"/>
      <c r="D1287" s="136"/>
      <c r="E1287" s="136"/>
      <c r="F1287" s="96"/>
      <c r="G1287" s="96"/>
      <c r="H1287" s="97"/>
      <c r="I1287" s="98"/>
      <c r="J1287" s="95" t="str">
        <f t="shared" si="116"/>
        <v/>
      </c>
      <c r="K1287" s="95" t="str">
        <f t="shared" si="117"/>
        <v/>
      </c>
      <c r="L1287" s="95" t="str">
        <f t="shared" si="120"/>
        <v/>
      </c>
      <c r="M1287" s="113"/>
      <c r="N1287" s="113"/>
      <c r="O1287" s="113"/>
      <c r="Q1287" s="26" t="b">
        <f t="shared" si="121"/>
        <v>1</v>
      </c>
      <c r="R1287" s="54" t="str">
        <f t="shared" si="118"/>
        <v/>
      </c>
      <c r="S1287" s="55" t="b">
        <f t="shared" si="119"/>
        <v>0</v>
      </c>
    </row>
    <row r="1288" spans="2:19" ht="15" x14ac:dyDescent="0.2">
      <c r="B1288" s="136"/>
      <c r="C1288" s="136"/>
      <c r="D1288" s="136"/>
      <c r="E1288" s="136"/>
      <c r="F1288" s="96"/>
      <c r="G1288" s="96"/>
      <c r="H1288" s="97"/>
      <c r="I1288" s="98"/>
      <c r="J1288" s="95" t="str">
        <f t="shared" si="116"/>
        <v/>
      </c>
      <c r="K1288" s="95" t="str">
        <f t="shared" si="117"/>
        <v/>
      </c>
      <c r="L1288" s="95" t="str">
        <f t="shared" si="120"/>
        <v/>
      </c>
      <c r="M1288" s="113"/>
      <c r="N1288" s="113"/>
      <c r="O1288" s="113"/>
      <c r="Q1288" s="26" t="b">
        <f t="shared" si="121"/>
        <v>1</v>
      </c>
      <c r="R1288" s="54" t="str">
        <f t="shared" si="118"/>
        <v/>
      </c>
      <c r="S1288" s="55" t="b">
        <f t="shared" si="119"/>
        <v>0</v>
      </c>
    </row>
    <row r="1289" spans="2:19" ht="15" x14ac:dyDescent="0.2">
      <c r="B1289" s="136"/>
      <c r="C1289" s="136"/>
      <c r="D1289" s="136"/>
      <c r="E1289" s="136"/>
      <c r="F1289" s="96"/>
      <c r="G1289" s="96"/>
      <c r="H1289" s="97"/>
      <c r="I1289" s="98"/>
      <c r="J1289" s="95" t="str">
        <f t="shared" si="116"/>
        <v/>
      </c>
      <c r="K1289" s="95" t="str">
        <f t="shared" si="117"/>
        <v/>
      </c>
      <c r="L1289" s="95" t="str">
        <f t="shared" si="120"/>
        <v/>
      </c>
      <c r="M1289" s="113"/>
      <c r="N1289" s="113"/>
      <c r="O1289" s="113"/>
      <c r="Q1289" s="26" t="b">
        <f t="shared" si="121"/>
        <v>1</v>
      </c>
      <c r="R1289" s="54" t="str">
        <f t="shared" si="118"/>
        <v/>
      </c>
      <c r="S1289" s="55" t="b">
        <f t="shared" si="119"/>
        <v>0</v>
      </c>
    </row>
    <row r="1290" spans="2:19" ht="15" x14ac:dyDescent="0.2">
      <c r="B1290" s="136"/>
      <c r="C1290" s="136"/>
      <c r="D1290" s="136"/>
      <c r="E1290" s="136"/>
      <c r="F1290" s="96"/>
      <c r="G1290" s="96"/>
      <c r="H1290" s="97"/>
      <c r="I1290" s="98"/>
      <c r="J1290" s="95" t="str">
        <f t="shared" si="116"/>
        <v/>
      </c>
      <c r="K1290" s="95" t="str">
        <f t="shared" si="117"/>
        <v/>
      </c>
      <c r="L1290" s="95" t="str">
        <f t="shared" si="120"/>
        <v/>
      </c>
      <c r="M1290" s="113"/>
      <c r="N1290" s="113"/>
      <c r="O1290" s="113"/>
      <c r="Q1290" s="26" t="b">
        <f t="shared" si="121"/>
        <v>1</v>
      </c>
      <c r="R1290" s="54" t="str">
        <f t="shared" si="118"/>
        <v/>
      </c>
      <c r="S1290" s="55" t="b">
        <f t="shared" si="119"/>
        <v>0</v>
      </c>
    </row>
    <row r="1291" spans="2:19" ht="15" x14ac:dyDescent="0.2">
      <c r="B1291" s="136"/>
      <c r="C1291" s="136"/>
      <c r="D1291" s="136"/>
      <c r="E1291" s="136"/>
      <c r="F1291" s="96"/>
      <c r="G1291" s="96"/>
      <c r="H1291" s="97"/>
      <c r="I1291" s="98"/>
      <c r="J1291" s="95" t="str">
        <f t="shared" si="116"/>
        <v/>
      </c>
      <c r="K1291" s="95" t="str">
        <f t="shared" si="117"/>
        <v/>
      </c>
      <c r="L1291" s="95" t="str">
        <f t="shared" si="120"/>
        <v/>
      </c>
      <c r="M1291" s="113"/>
      <c r="N1291" s="113"/>
      <c r="O1291" s="113"/>
      <c r="Q1291" s="26" t="b">
        <f t="shared" si="121"/>
        <v>1</v>
      </c>
      <c r="R1291" s="54" t="str">
        <f t="shared" si="118"/>
        <v/>
      </c>
      <c r="S1291" s="55" t="b">
        <f t="shared" si="119"/>
        <v>0</v>
      </c>
    </row>
    <row r="1292" spans="2:19" ht="15" x14ac:dyDescent="0.2">
      <c r="B1292" s="136"/>
      <c r="C1292" s="136"/>
      <c r="D1292" s="136"/>
      <c r="E1292" s="136"/>
      <c r="F1292" s="96"/>
      <c r="G1292" s="96"/>
      <c r="H1292" s="97"/>
      <c r="I1292" s="98"/>
      <c r="J1292" s="95" t="str">
        <f t="shared" si="116"/>
        <v/>
      </c>
      <c r="K1292" s="95" t="str">
        <f t="shared" si="117"/>
        <v/>
      </c>
      <c r="L1292" s="95" t="str">
        <f t="shared" si="120"/>
        <v/>
      </c>
      <c r="M1292" s="113"/>
      <c r="N1292" s="113"/>
      <c r="O1292" s="113"/>
      <c r="Q1292" s="26" t="b">
        <f t="shared" si="121"/>
        <v>1</v>
      </c>
      <c r="R1292" s="54" t="str">
        <f t="shared" si="118"/>
        <v/>
      </c>
      <c r="S1292" s="55" t="b">
        <f t="shared" si="119"/>
        <v>0</v>
      </c>
    </row>
    <row r="1293" spans="2:19" ht="15" x14ac:dyDescent="0.2">
      <c r="B1293" s="136"/>
      <c r="C1293" s="136"/>
      <c r="D1293" s="136"/>
      <c r="E1293" s="136"/>
      <c r="F1293" s="96"/>
      <c r="G1293" s="96"/>
      <c r="H1293" s="97"/>
      <c r="I1293" s="98"/>
      <c r="J1293" s="95" t="str">
        <f t="shared" si="116"/>
        <v/>
      </c>
      <c r="K1293" s="95" t="str">
        <f t="shared" si="117"/>
        <v/>
      </c>
      <c r="L1293" s="95" t="str">
        <f t="shared" si="120"/>
        <v/>
      </c>
      <c r="M1293" s="113"/>
      <c r="N1293" s="113"/>
      <c r="O1293" s="113"/>
      <c r="Q1293" s="26" t="b">
        <f t="shared" si="121"/>
        <v>1</v>
      </c>
      <c r="R1293" s="54" t="str">
        <f t="shared" si="118"/>
        <v/>
      </c>
      <c r="S1293" s="55" t="b">
        <f t="shared" si="119"/>
        <v>0</v>
      </c>
    </row>
    <row r="1294" spans="2:19" ht="15" x14ac:dyDescent="0.2">
      <c r="B1294" s="136"/>
      <c r="C1294" s="136"/>
      <c r="D1294" s="136"/>
      <c r="E1294" s="136"/>
      <c r="F1294" s="96"/>
      <c r="G1294" s="96"/>
      <c r="H1294" s="97"/>
      <c r="I1294" s="98"/>
      <c r="J1294" s="95" t="str">
        <f t="shared" si="116"/>
        <v/>
      </c>
      <c r="K1294" s="95" t="str">
        <f t="shared" si="117"/>
        <v/>
      </c>
      <c r="L1294" s="95" t="str">
        <f t="shared" si="120"/>
        <v/>
      </c>
      <c r="M1294" s="113"/>
      <c r="N1294" s="113"/>
      <c r="O1294" s="113"/>
      <c r="Q1294" s="26" t="b">
        <f t="shared" si="121"/>
        <v>1</v>
      </c>
      <c r="R1294" s="54" t="str">
        <f t="shared" si="118"/>
        <v/>
      </c>
      <c r="S1294" s="55" t="b">
        <f t="shared" si="119"/>
        <v>0</v>
      </c>
    </row>
    <row r="1295" spans="2:19" ht="15" x14ac:dyDescent="0.2">
      <c r="B1295" s="136"/>
      <c r="C1295" s="136"/>
      <c r="D1295" s="136"/>
      <c r="E1295" s="136"/>
      <c r="F1295" s="96"/>
      <c r="G1295" s="96"/>
      <c r="H1295" s="97"/>
      <c r="I1295" s="98"/>
      <c r="J1295" s="95" t="str">
        <f t="shared" si="116"/>
        <v/>
      </c>
      <c r="K1295" s="95" t="str">
        <f t="shared" si="117"/>
        <v/>
      </c>
      <c r="L1295" s="95" t="str">
        <f t="shared" si="120"/>
        <v/>
      </c>
      <c r="M1295" s="113"/>
      <c r="N1295" s="113"/>
      <c r="O1295" s="113"/>
      <c r="Q1295" s="26" t="b">
        <f t="shared" si="121"/>
        <v>1</v>
      </c>
      <c r="R1295" s="54" t="str">
        <f t="shared" si="118"/>
        <v/>
      </c>
      <c r="S1295" s="55" t="b">
        <f t="shared" si="119"/>
        <v>0</v>
      </c>
    </row>
    <row r="1296" spans="2:19" ht="15" x14ac:dyDescent="0.2">
      <c r="B1296" s="136"/>
      <c r="C1296" s="136"/>
      <c r="D1296" s="136"/>
      <c r="E1296" s="136"/>
      <c r="F1296" s="96"/>
      <c r="G1296" s="96"/>
      <c r="H1296" s="97"/>
      <c r="I1296" s="98"/>
      <c r="J1296" s="95" t="str">
        <f t="shared" si="116"/>
        <v/>
      </c>
      <c r="K1296" s="95" t="str">
        <f t="shared" si="117"/>
        <v/>
      </c>
      <c r="L1296" s="95" t="str">
        <f t="shared" si="120"/>
        <v/>
      </c>
      <c r="M1296" s="113"/>
      <c r="N1296" s="113"/>
      <c r="O1296" s="113"/>
      <c r="Q1296" s="26" t="b">
        <f t="shared" si="121"/>
        <v>1</v>
      </c>
      <c r="R1296" s="54" t="str">
        <f t="shared" si="118"/>
        <v/>
      </c>
      <c r="S1296" s="55" t="b">
        <f t="shared" si="119"/>
        <v>0</v>
      </c>
    </row>
    <row r="1297" spans="2:19" ht="15" x14ac:dyDescent="0.2">
      <c r="B1297" s="136"/>
      <c r="C1297" s="136"/>
      <c r="D1297" s="136"/>
      <c r="E1297" s="136"/>
      <c r="F1297" s="96"/>
      <c r="G1297" s="96"/>
      <c r="H1297" s="97"/>
      <c r="I1297" s="98"/>
      <c r="J1297" s="95" t="str">
        <f t="shared" si="116"/>
        <v/>
      </c>
      <c r="K1297" s="95" t="str">
        <f t="shared" si="117"/>
        <v/>
      </c>
      <c r="L1297" s="95" t="str">
        <f t="shared" si="120"/>
        <v/>
      </c>
      <c r="M1297" s="113"/>
      <c r="N1297" s="113"/>
      <c r="O1297" s="113"/>
      <c r="Q1297" s="26" t="b">
        <f t="shared" si="121"/>
        <v>1</v>
      </c>
      <c r="R1297" s="54" t="str">
        <f t="shared" si="118"/>
        <v/>
      </c>
      <c r="S1297" s="55" t="b">
        <f t="shared" si="119"/>
        <v>0</v>
      </c>
    </row>
    <row r="1298" spans="2:19" ht="15" x14ac:dyDescent="0.2">
      <c r="B1298" s="136"/>
      <c r="C1298" s="136"/>
      <c r="D1298" s="136"/>
      <c r="E1298" s="136"/>
      <c r="F1298" s="96"/>
      <c r="G1298" s="96"/>
      <c r="H1298" s="97"/>
      <c r="I1298" s="98"/>
      <c r="J1298" s="95" t="str">
        <f t="shared" si="116"/>
        <v/>
      </c>
      <c r="K1298" s="95" t="str">
        <f t="shared" si="117"/>
        <v/>
      </c>
      <c r="L1298" s="95" t="str">
        <f t="shared" si="120"/>
        <v/>
      </c>
      <c r="M1298" s="113"/>
      <c r="N1298" s="113"/>
      <c r="O1298" s="113"/>
      <c r="Q1298" s="26" t="b">
        <f t="shared" si="121"/>
        <v>1</v>
      </c>
      <c r="R1298" s="54" t="str">
        <f t="shared" si="118"/>
        <v/>
      </c>
      <c r="S1298" s="55" t="b">
        <f t="shared" si="119"/>
        <v>0</v>
      </c>
    </row>
    <row r="1299" spans="2:19" ht="15" x14ac:dyDescent="0.2">
      <c r="B1299" s="136"/>
      <c r="C1299" s="136"/>
      <c r="D1299" s="136"/>
      <c r="E1299" s="136"/>
      <c r="F1299" s="96"/>
      <c r="G1299" s="96"/>
      <c r="H1299" s="97"/>
      <c r="I1299" s="98"/>
      <c r="J1299" s="95" t="str">
        <f t="shared" si="116"/>
        <v/>
      </c>
      <c r="K1299" s="95" t="str">
        <f t="shared" si="117"/>
        <v/>
      </c>
      <c r="L1299" s="95" t="str">
        <f t="shared" si="120"/>
        <v/>
      </c>
      <c r="M1299" s="113"/>
      <c r="N1299" s="113"/>
      <c r="O1299" s="113"/>
      <c r="Q1299" s="26" t="b">
        <f t="shared" si="121"/>
        <v>1</v>
      </c>
      <c r="R1299" s="54" t="str">
        <f t="shared" si="118"/>
        <v/>
      </c>
      <c r="S1299" s="55" t="b">
        <f t="shared" si="119"/>
        <v>0</v>
      </c>
    </row>
    <row r="1300" spans="2:19" ht="15" x14ac:dyDescent="0.2">
      <c r="B1300" s="136"/>
      <c r="C1300" s="136"/>
      <c r="D1300" s="136"/>
      <c r="E1300" s="136"/>
      <c r="F1300" s="96"/>
      <c r="G1300" s="96"/>
      <c r="H1300" s="97"/>
      <c r="I1300" s="98"/>
      <c r="J1300" s="95" t="str">
        <f t="shared" si="116"/>
        <v/>
      </c>
      <c r="K1300" s="95" t="str">
        <f t="shared" si="117"/>
        <v/>
      </c>
      <c r="L1300" s="95" t="str">
        <f t="shared" si="120"/>
        <v/>
      </c>
      <c r="M1300" s="113"/>
      <c r="N1300" s="113"/>
      <c r="O1300" s="113"/>
      <c r="Q1300" s="26" t="b">
        <f t="shared" si="121"/>
        <v>1</v>
      </c>
      <c r="R1300" s="54" t="str">
        <f t="shared" si="118"/>
        <v/>
      </c>
      <c r="S1300" s="55" t="b">
        <f t="shared" si="119"/>
        <v>0</v>
      </c>
    </row>
    <row r="1301" spans="2:19" ht="15" x14ac:dyDescent="0.2">
      <c r="B1301" s="136"/>
      <c r="C1301" s="136"/>
      <c r="D1301" s="136"/>
      <c r="E1301" s="136"/>
      <c r="F1301" s="96"/>
      <c r="G1301" s="96"/>
      <c r="H1301" s="97"/>
      <c r="I1301" s="98"/>
      <c r="J1301" s="95" t="str">
        <f t="shared" si="116"/>
        <v/>
      </c>
      <c r="K1301" s="95" t="str">
        <f t="shared" si="117"/>
        <v/>
      </c>
      <c r="L1301" s="95" t="str">
        <f t="shared" si="120"/>
        <v/>
      </c>
      <c r="M1301" s="113"/>
      <c r="N1301" s="113"/>
      <c r="O1301" s="113"/>
      <c r="Q1301" s="26" t="b">
        <f t="shared" si="121"/>
        <v>1</v>
      </c>
      <c r="R1301" s="54" t="str">
        <f t="shared" si="118"/>
        <v/>
      </c>
      <c r="S1301" s="55" t="b">
        <f t="shared" si="119"/>
        <v>0</v>
      </c>
    </row>
    <row r="1302" spans="2:19" ht="15" x14ac:dyDescent="0.2">
      <c r="B1302" s="136"/>
      <c r="C1302" s="136"/>
      <c r="D1302" s="136"/>
      <c r="E1302" s="136"/>
      <c r="F1302" s="96"/>
      <c r="G1302" s="96"/>
      <c r="H1302" s="97"/>
      <c r="I1302" s="98"/>
      <c r="J1302" s="95" t="str">
        <f t="shared" si="116"/>
        <v/>
      </c>
      <c r="K1302" s="95" t="str">
        <f t="shared" si="117"/>
        <v/>
      </c>
      <c r="L1302" s="95" t="str">
        <f t="shared" si="120"/>
        <v/>
      </c>
      <c r="M1302" s="113"/>
      <c r="N1302" s="113"/>
      <c r="O1302" s="113"/>
      <c r="Q1302" s="26" t="b">
        <f t="shared" si="121"/>
        <v>1</v>
      </c>
      <c r="R1302" s="54" t="str">
        <f t="shared" si="118"/>
        <v/>
      </c>
      <c r="S1302" s="55" t="b">
        <f t="shared" si="119"/>
        <v>0</v>
      </c>
    </row>
    <row r="1303" spans="2:19" ht="15" x14ac:dyDescent="0.2">
      <c r="B1303" s="136"/>
      <c r="C1303" s="136"/>
      <c r="D1303" s="136"/>
      <c r="E1303" s="136"/>
      <c r="F1303" s="96"/>
      <c r="G1303" s="96"/>
      <c r="H1303" s="97"/>
      <c r="I1303" s="98"/>
      <c r="J1303" s="95" t="str">
        <f t="shared" si="116"/>
        <v/>
      </c>
      <c r="K1303" s="95" t="str">
        <f t="shared" si="117"/>
        <v/>
      </c>
      <c r="L1303" s="95" t="str">
        <f t="shared" si="120"/>
        <v/>
      </c>
      <c r="M1303" s="113"/>
      <c r="N1303" s="113"/>
      <c r="O1303" s="113"/>
      <c r="Q1303" s="26" t="b">
        <f t="shared" si="121"/>
        <v>1</v>
      </c>
      <c r="R1303" s="54" t="str">
        <f t="shared" si="118"/>
        <v/>
      </c>
      <c r="S1303" s="55" t="b">
        <f t="shared" si="119"/>
        <v>0</v>
      </c>
    </row>
    <row r="1304" spans="2:19" ht="15" x14ac:dyDescent="0.2">
      <c r="B1304" s="136"/>
      <c r="C1304" s="136"/>
      <c r="D1304" s="136"/>
      <c r="E1304" s="136"/>
      <c r="F1304" s="96"/>
      <c r="G1304" s="96"/>
      <c r="H1304" s="97"/>
      <c r="I1304" s="98"/>
      <c r="J1304" s="95" t="str">
        <f t="shared" si="116"/>
        <v/>
      </c>
      <c r="K1304" s="95" t="str">
        <f t="shared" si="117"/>
        <v/>
      </c>
      <c r="L1304" s="95" t="str">
        <f t="shared" si="120"/>
        <v/>
      </c>
      <c r="M1304" s="113"/>
      <c r="N1304" s="113"/>
      <c r="O1304" s="113"/>
      <c r="Q1304" s="26" t="b">
        <f t="shared" si="121"/>
        <v>1</v>
      </c>
      <c r="R1304" s="54" t="str">
        <f t="shared" si="118"/>
        <v/>
      </c>
      <c r="S1304" s="55" t="b">
        <f t="shared" si="119"/>
        <v>0</v>
      </c>
    </row>
    <row r="1305" spans="2:19" ht="15" x14ac:dyDescent="0.2">
      <c r="B1305" s="136"/>
      <c r="C1305" s="136"/>
      <c r="D1305" s="136"/>
      <c r="E1305" s="136"/>
      <c r="F1305" s="96"/>
      <c r="G1305" s="96"/>
      <c r="H1305" s="97"/>
      <c r="I1305" s="98"/>
      <c r="J1305" s="95" t="str">
        <f t="shared" si="116"/>
        <v/>
      </c>
      <c r="K1305" s="95" t="str">
        <f t="shared" si="117"/>
        <v/>
      </c>
      <c r="L1305" s="95" t="str">
        <f t="shared" si="120"/>
        <v/>
      </c>
      <c r="M1305" s="113"/>
      <c r="N1305" s="113"/>
      <c r="O1305" s="113"/>
      <c r="Q1305" s="26" t="b">
        <f t="shared" si="121"/>
        <v>1</v>
      </c>
      <c r="R1305" s="54" t="str">
        <f t="shared" si="118"/>
        <v/>
      </c>
      <c r="S1305" s="55" t="b">
        <f t="shared" si="119"/>
        <v>0</v>
      </c>
    </row>
    <row r="1306" spans="2:19" ht="15" x14ac:dyDescent="0.2">
      <c r="B1306" s="136"/>
      <c r="C1306" s="136"/>
      <c r="D1306" s="136"/>
      <c r="E1306" s="136"/>
      <c r="F1306" s="96"/>
      <c r="G1306" s="96"/>
      <c r="H1306" s="97"/>
      <c r="I1306" s="98"/>
      <c r="J1306" s="95" t="str">
        <f t="shared" si="116"/>
        <v/>
      </c>
      <c r="K1306" s="95" t="str">
        <f t="shared" si="117"/>
        <v/>
      </c>
      <c r="L1306" s="95" t="str">
        <f t="shared" si="120"/>
        <v/>
      </c>
      <c r="M1306" s="113"/>
      <c r="N1306" s="113"/>
      <c r="O1306" s="113"/>
      <c r="Q1306" s="26" t="b">
        <f t="shared" si="121"/>
        <v>1</v>
      </c>
      <c r="R1306" s="54" t="str">
        <f t="shared" si="118"/>
        <v/>
      </c>
      <c r="S1306" s="55" t="b">
        <f t="shared" si="119"/>
        <v>0</v>
      </c>
    </row>
    <row r="1307" spans="2:19" ht="15" x14ac:dyDescent="0.2">
      <c r="B1307" s="136"/>
      <c r="C1307" s="136"/>
      <c r="D1307" s="136"/>
      <c r="E1307" s="136"/>
      <c r="F1307" s="96"/>
      <c r="G1307" s="96"/>
      <c r="H1307" s="97"/>
      <c r="I1307" s="98"/>
      <c r="J1307" s="95" t="str">
        <f t="shared" si="116"/>
        <v/>
      </c>
      <c r="K1307" s="95" t="str">
        <f t="shared" si="117"/>
        <v/>
      </c>
      <c r="L1307" s="95" t="str">
        <f t="shared" si="120"/>
        <v/>
      </c>
      <c r="M1307" s="113"/>
      <c r="N1307" s="113"/>
      <c r="O1307" s="113"/>
      <c r="Q1307" s="26" t="b">
        <f t="shared" si="121"/>
        <v>1</v>
      </c>
      <c r="R1307" s="54" t="str">
        <f t="shared" si="118"/>
        <v/>
      </c>
      <c r="S1307" s="55" t="b">
        <f t="shared" si="119"/>
        <v>0</v>
      </c>
    </row>
    <row r="1308" spans="2:19" ht="15" x14ac:dyDescent="0.2">
      <c r="B1308" s="136"/>
      <c r="C1308" s="136"/>
      <c r="D1308" s="136"/>
      <c r="E1308" s="136"/>
      <c r="F1308" s="96"/>
      <c r="G1308" s="96"/>
      <c r="H1308" s="97"/>
      <c r="I1308" s="98"/>
      <c r="J1308" s="95" t="str">
        <f t="shared" si="116"/>
        <v/>
      </c>
      <c r="K1308" s="95" t="str">
        <f t="shared" si="117"/>
        <v/>
      </c>
      <c r="L1308" s="95" t="str">
        <f t="shared" si="120"/>
        <v/>
      </c>
      <c r="M1308" s="113"/>
      <c r="N1308" s="113"/>
      <c r="O1308" s="113"/>
      <c r="Q1308" s="26" t="b">
        <f t="shared" si="121"/>
        <v>1</v>
      </c>
      <c r="R1308" s="54" t="str">
        <f t="shared" si="118"/>
        <v/>
      </c>
      <c r="S1308" s="55" t="b">
        <f t="shared" si="119"/>
        <v>0</v>
      </c>
    </row>
    <row r="1309" spans="2:19" ht="15" x14ac:dyDescent="0.2">
      <c r="B1309" s="136"/>
      <c r="C1309" s="136"/>
      <c r="D1309" s="136"/>
      <c r="E1309" s="136"/>
      <c r="F1309" s="96"/>
      <c r="G1309" s="96"/>
      <c r="H1309" s="97"/>
      <c r="I1309" s="98"/>
      <c r="J1309" s="95" t="str">
        <f t="shared" si="116"/>
        <v/>
      </c>
      <c r="K1309" s="95" t="str">
        <f t="shared" si="117"/>
        <v/>
      </c>
      <c r="L1309" s="95" t="str">
        <f t="shared" si="120"/>
        <v/>
      </c>
      <c r="M1309" s="113"/>
      <c r="N1309" s="113"/>
      <c r="O1309" s="113"/>
      <c r="Q1309" s="26" t="b">
        <f t="shared" si="121"/>
        <v>1</v>
      </c>
      <c r="R1309" s="54" t="str">
        <f t="shared" si="118"/>
        <v/>
      </c>
      <c r="S1309" s="55" t="b">
        <f t="shared" si="119"/>
        <v>0</v>
      </c>
    </row>
    <row r="1310" spans="2:19" ht="15" x14ac:dyDescent="0.2">
      <c r="B1310" s="136"/>
      <c r="C1310" s="136"/>
      <c r="D1310" s="136"/>
      <c r="E1310" s="136"/>
      <c r="F1310" s="96"/>
      <c r="G1310" s="96"/>
      <c r="H1310" s="97"/>
      <c r="I1310" s="98"/>
      <c r="J1310" s="95" t="str">
        <f t="shared" si="116"/>
        <v/>
      </c>
      <c r="K1310" s="95" t="str">
        <f t="shared" si="117"/>
        <v/>
      </c>
      <c r="L1310" s="95" t="str">
        <f t="shared" si="120"/>
        <v/>
      </c>
      <c r="M1310" s="113"/>
      <c r="N1310" s="113"/>
      <c r="O1310" s="113"/>
      <c r="Q1310" s="26" t="b">
        <f t="shared" si="121"/>
        <v>1</v>
      </c>
      <c r="R1310" s="54" t="str">
        <f t="shared" si="118"/>
        <v/>
      </c>
      <c r="S1310" s="55" t="b">
        <f t="shared" si="119"/>
        <v>0</v>
      </c>
    </row>
    <row r="1311" spans="2:19" ht="15" x14ac:dyDescent="0.2">
      <c r="B1311" s="136"/>
      <c r="C1311" s="136"/>
      <c r="D1311" s="136"/>
      <c r="E1311" s="136"/>
      <c r="F1311" s="96"/>
      <c r="G1311" s="96"/>
      <c r="H1311" s="97"/>
      <c r="I1311" s="98"/>
      <c r="J1311" s="95" t="str">
        <f t="shared" ref="J1311:J1374" si="122">IF(OR(ISBLANK(H1311),ISBLANK(I1311),ISBLANK(G1311)),"",ROUND(IF(G1311="O",G$23*H1311*I1311,IF(I1311&lt;X$8,G$22*H1311,IF(I1311&gt;=Y$8,I$22*H1311,H$22*I1311*H1311))),0))</f>
        <v/>
      </c>
      <c r="K1311" s="95" t="str">
        <f t="shared" ref="K1311:K1374" si="123">IF(OR(ISBLANK(J1311),J1311=""),"",ROUND(J1311*J$21,0))</f>
        <v/>
      </c>
      <c r="L1311" s="95" t="str">
        <f t="shared" si="120"/>
        <v/>
      </c>
      <c r="M1311" s="113"/>
      <c r="N1311" s="113"/>
      <c r="O1311" s="113"/>
      <c r="Q1311" s="26" t="b">
        <f t="shared" si="121"/>
        <v>1</v>
      </c>
      <c r="R1311" s="54" t="str">
        <f t="shared" ref="R1311:R1374" si="124">IF(S1311,"Cette ligne est incomplète, veuillez remplir tous les champs obligatoires","")</f>
        <v/>
      </c>
      <c r="S1311" s="55" t="b">
        <f t="shared" ref="S1311:S1374" si="125">AND(NOT(Q1311),COUNTA(B1311:I1311)&lt;&gt;5)</f>
        <v>0</v>
      </c>
    </row>
    <row r="1312" spans="2:19" ht="15" x14ac:dyDescent="0.2">
      <c r="B1312" s="136"/>
      <c r="C1312" s="136"/>
      <c r="D1312" s="136"/>
      <c r="E1312" s="136"/>
      <c r="F1312" s="96"/>
      <c r="G1312" s="96"/>
      <c r="H1312" s="97"/>
      <c r="I1312" s="98"/>
      <c r="J1312" s="95" t="str">
        <f t="shared" si="122"/>
        <v/>
      </c>
      <c r="K1312" s="95" t="str">
        <f t="shared" si="123"/>
        <v/>
      </c>
      <c r="L1312" s="95" t="str">
        <f t="shared" ref="L1312:L1375" si="126">IF(K1312="","",J1312-K1312)</f>
        <v/>
      </c>
      <c r="M1312" s="113"/>
      <c r="N1312" s="113"/>
      <c r="O1312" s="113"/>
      <c r="Q1312" s="26" t="b">
        <f t="shared" ref="Q1312:Q1375" si="127">AND(COUNTA(B1312:I1312)=0,ISBLANK(M1312))</f>
        <v>1</v>
      </c>
      <c r="R1312" s="54" t="str">
        <f t="shared" si="124"/>
        <v/>
      </c>
      <c r="S1312" s="55" t="b">
        <f t="shared" si="125"/>
        <v>0</v>
      </c>
    </row>
    <row r="1313" spans="2:19" ht="15" x14ac:dyDescent="0.2">
      <c r="B1313" s="136"/>
      <c r="C1313" s="136"/>
      <c r="D1313" s="136"/>
      <c r="E1313" s="136"/>
      <c r="F1313" s="96"/>
      <c r="G1313" s="96"/>
      <c r="H1313" s="97"/>
      <c r="I1313" s="98"/>
      <c r="J1313" s="95" t="str">
        <f t="shared" si="122"/>
        <v/>
      </c>
      <c r="K1313" s="95" t="str">
        <f t="shared" si="123"/>
        <v/>
      </c>
      <c r="L1313" s="95" t="str">
        <f t="shared" si="126"/>
        <v/>
      </c>
      <c r="M1313" s="113"/>
      <c r="N1313" s="113"/>
      <c r="O1313" s="113"/>
      <c r="Q1313" s="26" t="b">
        <f t="shared" si="127"/>
        <v>1</v>
      </c>
      <c r="R1313" s="54" t="str">
        <f t="shared" si="124"/>
        <v/>
      </c>
      <c r="S1313" s="55" t="b">
        <f t="shared" si="125"/>
        <v>0</v>
      </c>
    </row>
    <row r="1314" spans="2:19" ht="15" x14ac:dyDescent="0.2">
      <c r="B1314" s="136"/>
      <c r="C1314" s="136"/>
      <c r="D1314" s="136"/>
      <c r="E1314" s="136"/>
      <c r="F1314" s="96"/>
      <c r="G1314" s="96"/>
      <c r="H1314" s="97"/>
      <c r="I1314" s="98"/>
      <c r="J1314" s="95" t="str">
        <f t="shared" si="122"/>
        <v/>
      </c>
      <c r="K1314" s="95" t="str">
        <f t="shared" si="123"/>
        <v/>
      </c>
      <c r="L1314" s="95" t="str">
        <f t="shared" si="126"/>
        <v/>
      </c>
      <c r="M1314" s="113"/>
      <c r="N1314" s="113"/>
      <c r="O1314" s="113"/>
      <c r="Q1314" s="26" t="b">
        <f t="shared" si="127"/>
        <v>1</v>
      </c>
      <c r="R1314" s="54" t="str">
        <f t="shared" si="124"/>
        <v/>
      </c>
      <c r="S1314" s="55" t="b">
        <f t="shared" si="125"/>
        <v>0</v>
      </c>
    </row>
    <row r="1315" spans="2:19" ht="15" x14ac:dyDescent="0.2">
      <c r="B1315" s="136"/>
      <c r="C1315" s="136"/>
      <c r="D1315" s="136"/>
      <c r="E1315" s="136"/>
      <c r="F1315" s="96"/>
      <c r="G1315" s="96"/>
      <c r="H1315" s="97"/>
      <c r="I1315" s="98"/>
      <c r="J1315" s="95" t="str">
        <f t="shared" si="122"/>
        <v/>
      </c>
      <c r="K1315" s="95" t="str">
        <f t="shared" si="123"/>
        <v/>
      </c>
      <c r="L1315" s="95" t="str">
        <f t="shared" si="126"/>
        <v/>
      </c>
      <c r="M1315" s="113"/>
      <c r="N1315" s="113"/>
      <c r="O1315" s="113"/>
      <c r="Q1315" s="26" t="b">
        <f t="shared" si="127"/>
        <v>1</v>
      </c>
      <c r="R1315" s="54" t="str">
        <f t="shared" si="124"/>
        <v/>
      </c>
      <c r="S1315" s="55" t="b">
        <f t="shared" si="125"/>
        <v>0</v>
      </c>
    </row>
    <row r="1316" spans="2:19" ht="15" x14ac:dyDescent="0.2">
      <c r="B1316" s="136"/>
      <c r="C1316" s="136"/>
      <c r="D1316" s="136"/>
      <c r="E1316" s="136"/>
      <c r="F1316" s="96"/>
      <c r="G1316" s="96"/>
      <c r="H1316" s="97"/>
      <c r="I1316" s="98"/>
      <c r="J1316" s="95" t="str">
        <f t="shared" si="122"/>
        <v/>
      </c>
      <c r="K1316" s="95" t="str">
        <f t="shared" si="123"/>
        <v/>
      </c>
      <c r="L1316" s="95" t="str">
        <f t="shared" si="126"/>
        <v/>
      </c>
      <c r="M1316" s="113"/>
      <c r="N1316" s="113"/>
      <c r="O1316" s="113"/>
      <c r="Q1316" s="26" t="b">
        <f t="shared" si="127"/>
        <v>1</v>
      </c>
      <c r="R1316" s="54" t="str">
        <f t="shared" si="124"/>
        <v/>
      </c>
      <c r="S1316" s="55" t="b">
        <f t="shared" si="125"/>
        <v>0</v>
      </c>
    </row>
    <row r="1317" spans="2:19" ht="15" x14ac:dyDescent="0.2">
      <c r="B1317" s="136"/>
      <c r="C1317" s="136"/>
      <c r="D1317" s="136"/>
      <c r="E1317" s="136"/>
      <c r="F1317" s="96"/>
      <c r="G1317" s="96"/>
      <c r="H1317" s="97"/>
      <c r="I1317" s="98"/>
      <c r="J1317" s="95" t="str">
        <f t="shared" si="122"/>
        <v/>
      </c>
      <c r="K1317" s="95" t="str">
        <f t="shared" si="123"/>
        <v/>
      </c>
      <c r="L1317" s="95" t="str">
        <f t="shared" si="126"/>
        <v/>
      </c>
      <c r="M1317" s="113"/>
      <c r="N1317" s="113"/>
      <c r="O1317" s="113"/>
      <c r="Q1317" s="26" t="b">
        <f t="shared" si="127"/>
        <v>1</v>
      </c>
      <c r="R1317" s="54" t="str">
        <f t="shared" si="124"/>
        <v/>
      </c>
      <c r="S1317" s="55" t="b">
        <f t="shared" si="125"/>
        <v>0</v>
      </c>
    </row>
    <row r="1318" spans="2:19" ht="15" x14ac:dyDescent="0.2">
      <c r="B1318" s="136"/>
      <c r="C1318" s="136"/>
      <c r="D1318" s="136"/>
      <c r="E1318" s="136"/>
      <c r="F1318" s="96"/>
      <c r="G1318" s="96"/>
      <c r="H1318" s="97"/>
      <c r="I1318" s="98"/>
      <c r="J1318" s="95" t="str">
        <f t="shared" si="122"/>
        <v/>
      </c>
      <c r="K1318" s="95" t="str">
        <f t="shared" si="123"/>
        <v/>
      </c>
      <c r="L1318" s="95" t="str">
        <f t="shared" si="126"/>
        <v/>
      </c>
      <c r="M1318" s="113"/>
      <c r="N1318" s="113"/>
      <c r="O1318" s="113"/>
      <c r="Q1318" s="26" t="b">
        <f t="shared" si="127"/>
        <v>1</v>
      </c>
      <c r="R1318" s="54" t="str">
        <f t="shared" si="124"/>
        <v/>
      </c>
      <c r="S1318" s="55" t="b">
        <f t="shared" si="125"/>
        <v>0</v>
      </c>
    </row>
    <row r="1319" spans="2:19" ht="15" x14ac:dyDescent="0.2">
      <c r="B1319" s="136"/>
      <c r="C1319" s="136"/>
      <c r="D1319" s="136"/>
      <c r="E1319" s="136"/>
      <c r="F1319" s="96"/>
      <c r="G1319" s="96"/>
      <c r="H1319" s="97"/>
      <c r="I1319" s="98"/>
      <c r="J1319" s="95" t="str">
        <f t="shared" si="122"/>
        <v/>
      </c>
      <c r="K1319" s="95" t="str">
        <f t="shared" si="123"/>
        <v/>
      </c>
      <c r="L1319" s="95" t="str">
        <f t="shared" si="126"/>
        <v/>
      </c>
      <c r="M1319" s="113"/>
      <c r="N1319" s="113"/>
      <c r="O1319" s="113"/>
      <c r="Q1319" s="26" t="b">
        <f t="shared" si="127"/>
        <v>1</v>
      </c>
      <c r="R1319" s="54" t="str">
        <f t="shared" si="124"/>
        <v/>
      </c>
      <c r="S1319" s="55" t="b">
        <f t="shared" si="125"/>
        <v>0</v>
      </c>
    </row>
    <row r="1320" spans="2:19" ht="15" x14ac:dyDescent="0.2">
      <c r="B1320" s="136"/>
      <c r="C1320" s="136"/>
      <c r="D1320" s="136"/>
      <c r="E1320" s="136"/>
      <c r="F1320" s="96"/>
      <c r="G1320" s="96"/>
      <c r="H1320" s="97"/>
      <c r="I1320" s="98"/>
      <c r="J1320" s="95" t="str">
        <f t="shared" si="122"/>
        <v/>
      </c>
      <c r="K1320" s="95" t="str">
        <f t="shared" si="123"/>
        <v/>
      </c>
      <c r="L1320" s="95" t="str">
        <f t="shared" si="126"/>
        <v/>
      </c>
      <c r="M1320" s="113"/>
      <c r="N1320" s="113"/>
      <c r="O1320" s="113"/>
      <c r="Q1320" s="26" t="b">
        <f t="shared" si="127"/>
        <v>1</v>
      </c>
      <c r="R1320" s="54" t="str">
        <f t="shared" si="124"/>
        <v/>
      </c>
      <c r="S1320" s="55" t="b">
        <f t="shared" si="125"/>
        <v>0</v>
      </c>
    </row>
    <row r="1321" spans="2:19" ht="15" x14ac:dyDescent="0.2">
      <c r="B1321" s="136"/>
      <c r="C1321" s="136"/>
      <c r="D1321" s="136"/>
      <c r="E1321" s="136"/>
      <c r="F1321" s="96"/>
      <c r="G1321" s="96"/>
      <c r="H1321" s="97"/>
      <c r="I1321" s="98"/>
      <c r="J1321" s="95" t="str">
        <f t="shared" si="122"/>
        <v/>
      </c>
      <c r="K1321" s="95" t="str">
        <f t="shared" si="123"/>
        <v/>
      </c>
      <c r="L1321" s="95" t="str">
        <f t="shared" si="126"/>
        <v/>
      </c>
      <c r="M1321" s="113"/>
      <c r="N1321" s="113"/>
      <c r="O1321" s="113"/>
      <c r="Q1321" s="26" t="b">
        <f t="shared" si="127"/>
        <v>1</v>
      </c>
      <c r="R1321" s="54" t="str">
        <f t="shared" si="124"/>
        <v/>
      </c>
      <c r="S1321" s="55" t="b">
        <f t="shared" si="125"/>
        <v>0</v>
      </c>
    </row>
    <row r="1322" spans="2:19" ht="15" x14ac:dyDescent="0.2">
      <c r="B1322" s="136"/>
      <c r="C1322" s="136"/>
      <c r="D1322" s="136"/>
      <c r="E1322" s="136"/>
      <c r="F1322" s="96"/>
      <c r="G1322" s="96"/>
      <c r="H1322" s="97"/>
      <c r="I1322" s="98"/>
      <c r="J1322" s="95" t="str">
        <f t="shared" si="122"/>
        <v/>
      </c>
      <c r="K1322" s="95" t="str">
        <f t="shared" si="123"/>
        <v/>
      </c>
      <c r="L1322" s="95" t="str">
        <f t="shared" si="126"/>
        <v/>
      </c>
      <c r="M1322" s="113"/>
      <c r="N1322" s="113"/>
      <c r="O1322" s="113"/>
      <c r="Q1322" s="26" t="b">
        <f t="shared" si="127"/>
        <v>1</v>
      </c>
      <c r="R1322" s="54" t="str">
        <f t="shared" si="124"/>
        <v/>
      </c>
      <c r="S1322" s="55" t="b">
        <f t="shared" si="125"/>
        <v>0</v>
      </c>
    </row>
    <row r="1323" spans="2:19" ht="15" x14ac:dyDescent="0.2">
      <c r="B1323" s="136"/>
      <c r="C1323" s="136"/>
      <c r="D1323" s="136"/>
      <c r="E1323" s="136"/>
      <c r="F1323" s="96"/>
      <c r="G1323" s="96"/>
      <c r="H1323" s="97"/>
      <c r="I1323" s="98"/>
      <c r="J1323" s="95" t="str">
        <f t="shared" si="122"/>
        <v/>
      </c>
      <c r="K1323" s="95" t="str">
        <f t="shared" si="123"/>
        <v/>
      </c>
      <c r="L1323" s="95" t="str">
        <f t="shared" si="126"/>
        <v/>
      </c>
      <c r="M1323" s="113"/>
      <c r="N1323" s="113"/>
      <c r="O1323" s="113"/>
      <c r="Q1323" s="26" t="b">
        <f t="shared" si="127"/>
        <v>1</v>
      </c>
      <c r="R1323" s="54" t="str">
        <f t="shared" si="124"/>
        <v/>
      </c>
      <c r="S1323" s="55" t="b">
        <f t="shared" si="125"/>
        <v>0</v>
      </c>
    </row>
    <row r="1324" spans="2:19" ht="15" x14ac:dyDescent="0.2">
      <c r="B1324" s="136"/>
      <c r="C1324" s="136"/>
      <c r="D1324" s="136"/>
      <c r="E1324" s="136"/>
      <c r="F1324" s="96"/>
      <c r="G1324" s="96"/>
      <c r="H1324" s="97"/>
      <c r="I1324" s="98"/>
      <c r="J1324" s="95" t="str">
        <f t="shared" si="122"/>
        <v/>
      </c>
      <c r="K1324" s="95" t="str">
        <f t="shared" si="123"/>
        <v/>
      </c>
      <c r="L1324" s="95" t="str">
        <f t="shared" si="126"/>
        <v/>
      </c>
      <c r="M1324" s="113"/>
      <c r="N1324" s="113"/>
      <c r="O1324" s="113"/>
      <c r="Q1324" s="26" t="b">
        <f t="shared" si="127"/>
        <v>1</v>
      </c>
      <c r="R1324" s="54" t="str">
        <f t="shared" si="124"/>
        <v/>
      </c>
      <c r="S1324" s="55" t="b">
        <f t="shared" si="125"/>
        <v>0</v>
      </c>
    </row>
    <row r="1325" spans="2:19" ht="15" x14ac:dyDescent="0.2">
      <c r="B1325" s="136"/>
      <c r="C1325" s="136"/>
      <c r="D1325" s="136"/>
      <c r="E1325" s="136"/>
      <c r="F1325" s="96"/>
      <c r="G1325" s="96"/>
      <c r="H1325" s="97"/>
      <c r="I1325" s="98"/>
      <c r="J1325" s="95" t="str">
        <f t="shared" si="122"/>
        <v/>
      </c>
      <c r="K1325" s="95" t="str">
        <f t="shared" si="123"/>
        <v/>
      </c>
      <c r="L1325" s="95" t="str">
        <f t="shared" si="126"/>
        <v/>
      </c>
      <c r="M1325" s="113"/>
      <c r="N1325" s="113"/>
      <c r="O1325" s="113"/>
      <c r="Q1325" s="26" t="b">
        <f t="shared" si="127"/>
        <v>1</v>
      </c>
      <c r="R1325" s="54" t="str">
        <f t="shared" si="124"/>
        <v/>
      </c>
      <c r="S1325" s="55" t="b">
        <f t="shared" si="125"/>
        <v>0</v>
      </c>
    </row>
    <row r="1326" spans="2:19" ht="15" x14ac:dyDescent="0.2">
      <c r="B1326" s="136"/>
      <c r="C1326" s="136"/>
      <c r="D1326" s="136"/>
      <c r="E1326" s="136"/>
      <c r="F1326" s="96"/>
      <c r="G1326" s="96"/>
      <c r="H1326" s="97"/>
      <c r="I1326" s="98"/>
      <c r="J1326" s="95" t="str">
        <f t="shared" si="122"/>
        <v/>
      </c>
      <c r="K1326" s="95" t="str">
        <f t="shared" si="123"/>
        <v/>
      </c>
      <c r="L1326" s="95" t="str">
        <f t="shared" si="126"/>
        <v/>
      </c>
      <c r="M1326" s="113"/>
      <c r="N1326" s="113"/>
      <c r="O1326" s="113"/>
      <c r="Q1326" s="26" t="b">
        <f t="shared" si="127"/>
        <v>1</v>
      </c>
      <c r="R1326" s="54" t="str">
        <f t="shared" si="124"/>
        <v/>
      </c>
      <c r="S1326" s="55" t="b">
        <f t="shared" si="125"/>
        <v>0</v>
      </c>
    </row>
    <row r="1327" spans="2:19" ht="15" x14ac:dyDescent="0.2">
      <c r="B1327" s="136"/>
      <c r="C1327" s="136"/>
      <c r="D1327" s="136"/>
      <c r="E1327" s="136"/>
      <c r="F1327" s="96"/>
      <c r="G1327" s="96"/>
      <c r="H1327" s="97"/>
      <c r="I1327" s="98"/>
      <c r="J1327" s="95" t="str">
        <f t="shared" si="122"/>
        <v/>
      </c>
      <c r="K1327" s="95" t="str">
        <f t="shared" si="123"/>
        <v/>
      </c>
      <c r="L1327" s="95" t="str">
        <f t="shared" si="126"/>
        <v/>
      </c>
      <c r="M1327" s="113"/>
      <c r="N1327" s="113"/>
      <c r="O1327" s="113"/>
      <c r="Q1327" s="26" t="b">
        <f t="shared" si="127"/>
        <v>1</v>
      </c>
      <c r="R1327" s="54" t="str">
        <f t="shared" si="124"/>
        <v/>
      </c>
      <c r="S1327" s="55" t="b">
        <f t="shared" si="125"/>
        <v>0</v>
      </c>
    </row>
    <row r="1328" spans="2:19" ht="15" x14ac:dyDescent="0.2">
      <c r="B1328" s="136"/>
      <c r="C1328" s="136"/>
      <c r="D1328" s="136"/>
      <c r="E1328" s="136"/>
      <c r="F1328" s="96"/>
      <c r="G1328" s="96"/>
      <c r="H1328" s="97"/>
      <c r="I1328" s="98"/>
      <c r="J1328" s="95" t="str">
        <f t="shared" si="122"/>
        <v/>
      </c>
      <c r="K1328" s="95" t="str">
        <f t="shared" si="123"/>
        <v/>
      </c>
      <c r="L1328" s="95" t="str">
        <f t="shared" si="126"/>
        <v/>
      </c>
      <c r="M1328" s="113"/>
      <c r="N1328" s="113"/>
      <c r="O1328" s="113"/>
      <c r="Q1328" s="26" t="b">
        <f t="shared" si="127"/>
        <v>1</v>
      </c>
      <c r="R1328" s="54" t="str">
        <f t="shared" si="124"/>
        <v/>
      </c>
      <c r="S1328" s="55" t="b">
        <f t="shared" si="125"/>
        <v>0</v>
      </c>
    </row>
    <row r="1329" spans="2:19" ht="15" x14ac:dyDescent="0.2">
      <c r="B1329" s="136"/>
      <c r="C1329" s="136"/>
      <c r="D1329" s="136"/>
      <c r="E1329" s="136"/>
      <c r="F1329" s="96"/>
      <c r="G1329" s="96"/>
      <c r="H1329" s="97"/>
      <c r="I1329" s="98"/>
      <c r="J1329" s="95" t="str">
        <f t="shared" si="122"/>
        <v/>
      </c>
      <c r="K1329" s="95" t="str">
        <f t="shared" si="123"/>
        <v/>
      </c>
      <c r="L1329" s="95" t="str">
        <f t="shared" si="126"/>
        <v/>
      </c>
      <c r="M1329" s="113"/>
      <c r="N1329" s="113"/>
      <c r="O1329" s="113"/>
      <c r="Q1329" s="26" t="b">
        <f t="shared" si="127"/>
        <v>1</v>
      </c>
      <c r="R1329" s="54" t="str">
        <f t="shared" si="124"/>
        <v/>
      </c>
      <c r="S1329" s="55" t="b">
        <f t="shared" si="125"/>
        <v>0</v>
      </c>
    </row>
    <row r="1330" spans="2:19" ht="15" x14ac:dyDescent="0.2">
      <c r="B1330" s="136"/>
      <c r="C1330" s="136"/>
      <c r="D1330" s="136"/>
      <c r="E1330" s="136"/>
      <c r="F1330" s="96"/>
      <c r="G1330" s="96"/>
      <c r="H1330" s="97"/>
      <c r="I1330" s="98"/>
      <c r="J1330" s="95" t="str">
        <f t="shared" si="122"/>
        <v/>
      </c>
      <c r="K1330" s="95" t="str">
        <f t="shared" si="123"/>
        <v/>
      </c>
      <c r="L1330" s="95" t="str">
        <f t="shared" si="126"/>
        <v/>
      </c>
      <c r="M1330" s="113"/>
      <c r="N1330" s="113"/>
      <c r="O1330" s="113"/>
      <c r="Q1330" s="26" t="b">
        <f t="shared" si="127"/>
        <v>1</v>
      </c>
      <c r="R1330" s="54" t="str">
        <f t="shared" si="124"/>
        <v/>
      </c>
      <c r="S1330" s="55" t="b">
        <f t="shared" si="125"/>
        <v>0</v>
      </c>
    </row>
    <row r="1331" spans="2:19" ht="15" x14ac:dyDescent="0.2">
      <c r="B1331" s="136"/>
      <c r="C1331" s="136"/>
      <c r="D1331" s="136"/>
      <c r="E1331" s="136"/>
      <c r="F1331" s="96"/>
      <c r="G1331" s="96"/>
      <c r="H1331" s="97"/>
      <c r="I1331" s="98"/>
      <c r="J1331" s="95" t="str">
        <f t="shared" si="122"/>
        <v/>
      </c>
      <c r="K1331" s="95" t="str">
        <f t="shared" si="123"/>
        <v/>
      </c>
      <c r="L1331" s="95" t="str">
        <f t="shared" si="126"/>
        <v/>
      </c>
      <c r="M1331" s="113"/>
      <c r="N1331" s="113"/>
      <c r="O1331" s="113"/>
      <c r="Q1331" s="26" t="b">
        <f t="shared" si="127"/>
        <v>1</v>
      </c>
      <c r="R1331" s="54" t="str">
        <f t="shared" si="124"/>
        <v/>
      </c>
      <c r="S1331" s="55" t="b">
        <f t="shared" si="125"/>
        <v>0</v>
      </c>
    </row>
    <row r="1332" spans="2:19" ht="15" x14ac:dyDescent="0.2">
      <c r="B1332" s="136"/>
      <c r="C1332" s="136"/>
      <c r="D1332" s="136"/>
      <c r="E1332" s="136"/>
      <c r="F1332" s="96"/>
      <c r="G1332" s="96"/>
      <c r="H1332" s="97"/>
      <c r="I1332" s="98"/>
      <c r="J1332" s="95" t="str">
        <f t="shared" si="122"/>
        <v/>
      </c>
      <c r="K1332" s="95" t="str">
        <f t="shared" si="123"/>
        <v/>
      </c>
      <c r="L1332" s="95" t="str">
        <f t="shared" si="126"/>
        <v/>
      </c>
      <c r="M1332" s="113"/>
      <c r="N1332" s="113"/>
      <c r="O1332" s="113"/>
      <c r="Q1332" s="26" t="b">
        <f t="shared" si="127"/>
        <v>1</v>
      </c>
      <c r="R1332" s="54" t="str">
        <f t="shared" si="124"/>
        <v/>
      </c>
      <c r="S1332" s="55" t="b">
        <f t="shared" si="125"/>
        <v>0</v>
      </c>
    </row>
    <row r="1333" spans="2:19" ht="15" x14ac:dyDescent="0.2">
      <c r="B1333" s="136"/>
      <c r="C1333" s="136"/>
      <c r="D1333" s="136"/>
      <c r="E1333" s="136"/>
      <c r="F1333" s="96"/>
      <c r="G1333" s="96"/>
      <c r="H1333" s="97"/>
      <c r="I1333" s="98"/>
      <c r="J1333" s="95" t="str">
        <f t="shared" si="122"/>
        <v/>
      </c>
      <c r="K1333" s="95" t="str">
        <f t="shared" si="123"/>
        <v/>
      </c>
      <c r="L1333" s="95" t="str">
        <f t="shared" si="126"/>
        <v/>
      </c>
      <c r="M1333" s="113"/>
      <c r="N1333" s="113"/>
      <c r="O1333" s="113"/>
      <c r="Q1333" s="26" t="b">
        <f t="shared" si="127"/>
        <v>1</v>
      </c>
      <c r="R1333" s="54" t="str">
        <f t="shared" si="124"/>
        <v/>
      </c>
      <c r="S1333" s="55" t="b">
        <f t="shared" si="125"/>
        <v>0</v>
      </c>
    </row>
    <row r="1334" spans="2:19" ht="15" x14ac:dyDescent="0.2">
      <c r="B1334" s="136"/>
      <c r="C1334" s="136"/>
      <c r="D1334" s="136"/>
      <c r="E1334" s="136"/>
      <c r="F1334" s="96"/>
      <c r="G1334" s="96"/>
      <c r="H1334" s="97"/>
      <c r="I1334" s="98"/>
      <c r="J1334" s="95" t="str">
        <f t="shared" si="122"/>
        <v/>
      </c>
      <c r="K1334" s="95" t="str">
        <f t="shared" si="123"/>
        <v/>
      </c>
      <c r="L1334" s="95" t="str">
        <f t="shared" si="126"/>
        <v/>
      </c>
      <c r="M1334" s="113"/>
      <c r="N1334" s="113"/>
      <c r="O1334" s="113"/>
      <c r="Q1334" s="26" t="b">
        <f t="shared" si="127"/>
        <v>1</v>
      </c>
      <c r="R1334" s="54" t="str">
        <f t="shared" si="124"/>
        <v/>
      </c>
      <c r="S1334" s="55" t="b">
        <f t="shared" si="125"/>
        <v>0</v>
      </c>
    </row>
    <row r="1335" spans="2:19" ht="15" x14ac:dyDescent="0.2">
      <c r="B1335" s="136"/>
      <c r="C1335" s="136"/>
      <c r="D1335" s="136"/>
      <c r="E1335" s="136"/>
      <c r="F1335" s="96"/>
      <c r="G1335" s="96"/>
      <c r="H1335" s="97"/>
      <c r="I1335" s="98"/>
      <c r="J1335" s="95" t="str">
        <f t="shared" si="122"/>
        <v/>
      </c>
      <c r="K1335" s="95" t="str">
        <f t="shared" si="123"/>
        <v/>
      </c>
      <c r="L1335" s="95" t="str">
        <f t="shared" si="126"/>
        <v/>
      </c>
      <c r="M1335" s="113"/>
      <c r="N1335" s="113"/>
      <c r="O1335" s="113"/>
      <c r="Q1335" s="26" t="b">
        <f t="shared" si="127"/>
        <v>1</v>
      </c>
      <c r="R1335" s="54" t="str">
        <f t="shared" si="124"/>
        <v/>
      </c>
      <c r="S1335" s="55" t="b">
        <f t="shared" si="125"/>
        <v>0</v>
      </c>
    </row>
    <row r="1336" spans="2:19" ht="15" x14ac:dyDescent="0.2">
      <c r="B1336" s="136"/>
      <c r="C1336" s="136"/>
      <c r="D1336" s="136"/>
      <c r="E1336" s="136"/>
      <c r="F1336" s="96"/>
      <c r="G1336" s="96"/>
      <c r="H1336" s="97"/>
      <c r="I1336" s="98"/>
      <c r="J1336" s="95" t="str">
        <f t="shared" si="122"/>
        <v/>
      </c>
      <c r="K1336" s="95" t="str">
        <f t="shared" si="123"/>
        <v/>
      </c>
      <c r="L1336" s="95" t="str">
        <f t="shared" si="126"/>
        <v/>
      </c>
      <c r="M1336" s="113"/>
      <c r="N1336" s="113"/>
      <c r="O1336" s="113"/>
      <c r="Q1336" s="26" t="b">
        <f t="shared" si="127"/>
        <v>1</v>
      </c>
      <c r="R1336" s="54" t="str">
        <f t="shared" si="124"/>
        <v/>
      </c>
      <c r="S1336" s="55" t="b">
        <f t="shared" si="125"/>
        <v>0</v>
      </c>
    </row>
    <row r="1337" spans="2:19" ht="15" x14ac:dyDescent="0.2">
      <c r="B1337" s="136"/>
      <c r="C1337" s="136"/>
      <c r="D1337" s="136"/>
      <c r="E1337" s="136"/>
      <c r="F1337" s="96"/>
      <c r="G1337" s="96"/>
      <c r="H1337" s="97"/>
      <c r="I1337" s="98"/>
      <c r="J1337" s="95" t="str">
        <f t="shared" si="122"/>
        <v/>
      </c>
      <c r="K1337" s="95" t="str">
        <f t="shared" si="123"/>
        <v/>
      </c>
      <c r="L1337" s="95" t="str">
        <f t="shared" si="126"/>
        <v/>
      </c>
      <c r="M1337" s="113"/>
      <c r="N1337" s="113"/>
      <c r="O1337" s="113"/>
      <c r="Q1337" s="26" t="b">
        <f t="shared" si="127"/>
        <v>1</v>
      </c>
      <c r="R1337" s="54" t="str">
        <f t="shared" si="124"/>
        <v/>
      </c>
      <c r="S1337" s="55" t="b">
        <f t="shared" si="125"/>
        <v>0</v>
      </c>
    </row>
    <row r="1338" spans="2:19" ht="15" x14ac:dyDescent="0.2">
      <c r="B1338" s="136"/>
      <c r="C1338" s="136"/>
      <c r="D1338" s="136"/>
      <c r="E1338" s="136"/>
      <c r="F1338" s="96"/>
      <c r="G1338" s="96"/>
      <c r="H1338" s="97"/>
      <c r="I1338" s="98"/>
      <c r="J1338" s="95" t="str">
        <f t="shared" si="122"/>
        <v/>
      </c>
      <c r="K1338" s="95" t="str">
        <f t="shared" si="123"/>
        <v/>
      </c>
      <c r="L1338" s="95" t="str">
        <f t="shared" si="126"/>
        <v/>
      </c>
      <c r="M1338" s="113"/>
      <c r="N1338" s="113"/>
      <c r="O1338" s="113"/>
      <c r="Q1338" s="26" t="b">
        <f t="shared" si="127"/>
        <v>1</v>
      </c>
      <c r="R1338" s="54" t="str">
        <f t="shared" si="124"/>
        <v/>
      </c>
      <c r="S1338" s="55" t="b">
        <f t="shared" si="125"/>
        <v>0</v>
      </c>
    </row>
    <row r="1339" spans="2:19" ht="15" x14ac:dyDescent="0.2">
      <c r="B1339" s="136"/>
      <c r="C1339" s="136"/>
      <c r="D1339" s="136"/>
      <c r="E1339" s="136"/>
      <c r="F1339" s="96"/>
      <c r="G1339" s="96"/>
      <c r="H1339" s="97"/>
      <c r="I1339" s="98"/>
      <c r="J1339" s="95" t="str">
        <f t="shared" si="122"/>
        <v/>
      </c>
      <c r="K1339" s="95" t="str">
        <f t="shared" si="123"/>
        <v/>
      </c>
      <c r="L1339" s="95" t="str">
        <f t="shared" si="126"/>
        <v/>
      </c>
      <c r="M1339" s="113"/>
      <c r="N1339" s="113"/>
      <c r="O1339" s="113"/>
      <c r="Q1339" s="26" t="b">
        <f t="shared" si="127"/>
        <v>1</v>
      </c>
      <c r="R1339" s="54" t="str">
        <f t="shared" si="124"/>
        <v/>
      </c>
      <c r="S1339" s="55" t="b">
        <f t="shared" si="125"/>
        <v>0</v>
      </c>
    </row>
    <row r="1340" spans="2:19" ht="15" x14ac:dyDescent="0.2">
      <c r="B1340" s="136"/>
      <c r="C1340" s="136"/>
      <c r="D1340" s="136"/>
      <c r="E1340" s="136"/>
      <c r="F1340" s="96"/>
      <c r="G1340" s="96"/>
      <c r="H1340" s="97"/>
      <c r="I1340" s="98"/>
      <c r="J1340" s="95" t="str">
        <f t="shared" si="122"/>
        <v/>
      </c>
      <c r="K1340" s="95" t="str">
        <f t="shared" si="123"/>
        <v/>
      </c>
      <c r="L1340" s="95" t="str">
        <f t="shared" si="126"/>
        <v/>
      </c>
      <c r="M1340" s="113"/>
      <c r="N1340" s="113"/>
      <c r="O1340" s="113"/>
      <c r="Q1340" s="26" t="b">
        <f t="shared" si="127"/>
        <v>1</v>
      </c>
      <c r="R1340" s="54" t="str">
        <f t="shared" si="124"/>
        <v/>
      </c>
      <c r="S1340" s="55" t="b">
        <f t="shared" si="125"/>
        <v>0</v>
      </c>
    </row>
    <row r="1341" spans="2:19" ht="15" x14ac:dyDescent="0.2">
      <c r="B1341" s="136"/>
      <c r="C1341" s="136"/>
      <c r="D1341" s="136"/>
      <c r="E1341" s="136"/>
      <c r="F1341" s="96"/>
      <c r="G1341" s="96"/>
      <c r="H1341" s="97"/>
      <c r="I1341" s="98"/>
      <c r="J1341" s="95" t="str">
        <f t="shared" si="122"/>
        <v/>
      </c>
      <c r="K1341" s="95" t="str">
        <f t="shared" si="123"/>
        <v/>
      </c>
      <c r="L1341" s="95" t="str">
        <f t="shared" si="126"/>
        <v/>
      </c>
      <c r="M1341" s="113"/>
      <c r="N1341" s="113"/>
      <c r="O1341" s="113"/>
      <c r="Q1341" s="26" t="b">
        <f t="shared" si="127"/>
        <v>1</v>
      </c>
      <c r="R1341" s="54" t="str">
        <f t="shared" si="124"/>
        <v/>
      </c>
      <c r="S1341" s="55" t="b">
        <f t="shared" si="125"/>
        <v>0</v>
      </c>
    </row>
    <row r="1342" spans="2:19" ht="15" x14ac:dyDescent="0.2">
      <c r="B1342" s="136"/>
      <c r="C1342" s="136"/>
      <c r="D1342" s="136"/>
      <c r="E1342" s="136"/>
      <c r="F1342" s="96"/>
      <c r="G1342" s="96"/>
      <c r="H1342" s="97"/>
      <c r="I1342" s="98"/>
      <c r="J1342" s="95" t="str">
        <f t="shared" si="122"/>
        <v/>
      </c>
      <c r="K1342" s="95" t="str">
        <f t="shared" si="123"/>
        <v/>
      </c>
      <c r="L1342" s="95" t="str">
        <f t="shared" si="126"/>
        <v/>
      </c>
      <c r="M1342" s="113"/>
      <c r="N1342" s="113"/>
      <c r="O1342" s="113"/>
      <c r="Q1342" s="26" t="b">
        <f t="shared" si="127"/>
        <v>1</v>
      </c>
      <c r="R1342" s="54" t="str">
        <f t="shared" si="124"/>
        <v/>
      </c>
      <c r="S1342" s="55" t="b">
        <f t="shared" si="125"/>
        <v>0</v>
      </c>
    </row>
    <row r="1343" spans="2:19" ht="15" x14ac:dyDescent="0.2">
      <c r="B1343" s="136"/>
      <c r="C1343" s="136"/>
      <c r="D1343" s="136"/>
      <c r="E1343" s="136"/>
      <c r="F1343" s="96"/>
      <c r="G1343" s="96"/>
      <c r="H1343" s="97"/>
      <c r="I1343" s="98"/>
      <c r="J1343" s="95" t="str">
        <f t="shared" si="122"/>
        <v/>
      </c>
      <c r="K1343" s="95" t="str">
        <f t="shared" si="123"/>
        <v/>
      </c>
      <c r="L1343" s="95" t="str">
        <f t="shared" si="126"/>
        <v/>
      </c>
      <c r="M1343" s="113"/>
      <c r="N1343" s="113"/>
      <c r="O1343" s="113"/>
      <c r="Q1343" s="26" t="b">
        <f t="shared" si="127"/>
        <v>1</v>
      </c>
      <c r="R1343" s="54" t="str">
        <f t="shared" si="124"/>
        <v/>
      </c>
      <c r="S1343" s="55" t="b">
        <f t="shared" si="125"/>
        <v>0</v>
      </c>
    </row>
    <row r="1344" spans="2:19" ht="15" x14ac:dyDescent="0.2">
      <c r="B1344" s="136"/>
      <c r="C1344" s="136"/>
      <c r="D1344" s="136"/>
      <c r="E1344" s="136"/>
      <c r="F1344" s="96"/>
      <c r="G1344" s="96"/>
      <c r="H1344" s="97"/>
      <c r="I1344" s="98"/>
      <c r="J1344" s="95" t="str">
        <f t="shared" si="122"/>
        <v/>
      </c>
      <c r="K1344" s="95" t="str">
        <f t="shared" si="123"/>
        <v/>
      </c>
      <c r="L1344" s="95" t="str">
        <f t="shared" si="126"/>
        <v/>
      </c>
      <c r="M1344" s="113"/>
      <c r="N1344" s="113"/>
      <c r="O1344" s="113"/>
      <c r="Q1344" s="26" t="b">
        <f t="shared" si="127"/>
        <v>1</v>
      </c>
      <c r="R1344" s="54" t="str">
        <f t="shared" si="124"/>
        <v/>
      </c>
      <c r="S1344" s="55" t="b">
        <f t="shared" si="125"/>
        <v>0</v>
      </c>
    </row>
    <row r="1345" spans="2:19" ht="15" x14ac:dyDescent="0.2">
      <c r="B1345" s="136"/>
      <c r="C1345" s="136"/>
      <c r="D1345" s="136"/>
      <c r="E1345" s="136"/>
      <c r="F1345" s="96"/>
      <c r="G1345" s="96"/>
      <c r="H1345" s="97"/>
      <c r="I1345" s="98"/>
      <c r="J1345" s="95" t="str">
        <f t="shared" si="122"/>
        <v/>
      </c>
      <c r="K1345" s="95" t="str">
        <f t="shared" si="123"/>
        <v/>
      </c>
      <c r="L1345" s="95" t="str">
        <f t="shared" si="126"/>
        <v/>
      </c>
      <c r="M1345" s="113"/>
      <c r="N1345" s="113"/>
      <c r="O1345" s="113"/>
      <c r="Q1345" s="26" t="b">
        <f t="shared" si="127"/>
        <v>1</v>
      </c>
      <c r="R1345" s="54" t="str">
        <f t="shared" si="124"/>
        <v/>
      </c>
      <c r="S1345" s="55" t="b">
        <f t="shared" si="125"/>
        <v>0</v>
      </c>
    </row>
    <row r="1346" spans="2:19" ht="15" x14ac:dyDescent="0.2">
      <c r="B1346" s="136"/>
      <c r="C1346" s="136"/>
      <c r="D1346" s="136"/>
      <c r="E1346" s="136"/>
      <c r="F1346" s="96"/>
      <c r="G1346" s="96"/>
      <c r="H1346" s="97"/>
      <c r="I1346" s="98"/>
      <c r="J1346" s="95" t="str">
        <f t="shared" si="122"/>
        <v/>
      </c>
      <c r="K1346" s="95" t="str">
        <f t="shared" si="123"/>
        <v/>
      </c>
      <c r="L1346" s="95" t="str">
        <f t="shared" si="126"/>
        <v/>
      </c>
      <c r="M1346" s="113"/>
      <c r="N1346" s="113"/>
      <c r="O1346" s="113"/>
      <c r="Q1346" s="26" t="b">
        <f t="shared" si="127"/>
        <v>1</v>
      </c>
      <c r="R1346" s="54" t="str">
        <f t="shared" si="124"/>
        <v/>
      </c>
      <c r="S1346" s="55" t="b">
        <f t="shared" si="125"/>
        <v>0</v>
      </c>
    </row>
    <row r="1347" spans="2:19" ht="15" x14ac:dyDescent="0.2">
      <c r="B1347" s="136"/>
      <c r="C1347" s="136"/>
      <c r="D1347" s="136"/>
      <c r="E1347" s="136"/>
      <c r="F1347" s="96"/>
      <c r="G1347" s="96"/>
      <c r="H1347" s="97"/>
      <c r="I1347" s="98"/>
      <c r="J1347" s="95" t="str">
        <f t="shared" si="122"/>
        <v/>
      </c>
      <c r="K1347" s="95" t="str">
        <f t="shared" si="123"/>
        <v/>
      </c>
      <c r="L1347" s="95" t="str">
        <f t="shared" si="126"/>
        <v/>
      </c>
      <c r="M1347" s="113"/>
      <c r="N1347" s="113"/>
      <c r="O1347" s="113"/>
      <c r="Q1347" s="26" t="b">
        <f t="shared" si="127"/>
        <v>1</v>
      </c>
      <c r="R1347" s="54" t="str">
        <f t="shared" si="124"/>
        <v/>
      </c>
      <c r="S1347" s="55" t="b">
        <f t="shared" si="125"/>
        <v>0</v>
      </c>
    </row>
    <row r="1348" spans="2:19" ht="15" x14ac:dyDescent="0.2">
      <c r="B1348" s="136"/>
      <c r="C1348" s="136"/>
      <c r="D1348" s="136"/>
      <c r="E1348" s="136"/>
      <c r="F1348" s="96"/>
      <c r="G1348" s="96"/>
      <c r="H1348" s="97"/>
      <c r="I1348" s="98"/>
      <c r="J1348" s="95" t="str">
        <f t="shared" si="122"/>
        <v/>
      </c>
      <c r="K1348" s="95" t="str">
        <f t="shared" si="123"/>
        <v/>
      </c>
      <c r="L1348" s="95" t="str">
        <f t="shared" si="126"/>
        <v/>
      </c>
      <c r="M1348" s="113"/>
      <c r="N1348" s="113"/>
      <c r="O1348" s="113"/>
      <c r="Q1348" s="26" t="b">
        <f t="shared" si="127"/>
        <v>1</v>
      </c>
      <c r="R1348" s="54" t="str">
        <f t="shared" si="124"/>
        <v/>
      </c>
      <c r="S1348" s="55" t="b">
        <f t="shared" si="125"/>
        <v>0</v>
      </c>
    </row>
    <row r="1349" spans="2:19" ht="15" x14ac:dyDescent="0.2">
      <c r="B1349" s="136"/>
      <c r="C1349" s="136"/>
      <c r="D1349" s="136"/>
      <c r="E1349" s="136"/>
      <c r="F1349" s="96"/>
      <c r="G1349" s="96"/>
      <c r="H1349" s="97"/>
      <c r="I1349" s="98"/>
      <c r="J1349" s="95" t="str">
        <f t="shared" si="122"/>
        <v/>
      </c>
      <c r="K1349" s="95" t="str">
        <f t="shared" si="123"/>
        <v/>
      </c>
      <c r="L1349" s="95" t="str">
        <f t="shared" si="126"/>
        <v/>
      </c>
      <c r="M1349" s="113"/>
      <c r="N1349" s="113"/>
      <c r="O1349" s="113"/>
      <c r="Q1349" s="26" t="b">
        <f t="shared" si="127"/>
        <v>1</v>
      </c>
      <c r="R1349" s="54" t="str">
        <f t="shared" si="124"/>
        <v/>
      </c>
      <c r="S1349" s="55" t="b">
        <f t="shared" si="125"/>
        <v>0</v>
      </c>
    </row>
    <row r="1350" spans="2:19" ht="15" x14ac:dyDescent="0.2">
      <c r="B1350" s="136"/>
      <c r="C1350" s="136"/>
      <c r="D1350" s="136"/>
      <c r="E1350" s="136"/>
      <c r="F1350" s="96"/>
      <c r="G1350" s="96"/>
      <c r="H1350" s="97"/>
      <c r="I1350" s="98"/>
      <c r="J1350" s="95" t="str">
        <f t="shared" si="122"/>
        <v/>
      </c>
      <c r="K1350" s="95" t="str">
        <f t="shared" si="123"/>
        <v/>
      </c>
      <c r="L1350" s="95" t="str">
        <f t="shared" si="126"/>
        <v/>
      </c>
      <c r="M1350" s="113"/>
      <c r="N1350" s="113"/>
      <c r="O1350" s="113"/>
      <c r="Q1350" s="26" t="b">
        <f t="shared" si="127"/>
        <v>1</v>
      </c>
      <c r="R1350" s="54" t="str">
        <f t="shared" si="124"/>
        <v/>
      </c>
      <c r="S1350" s="55" t="b">
        <f t="shared" si="125"/>
        <v>0</v>
      </c>
    </row>
    <row r="1351" spans="2:19" ht="15" x14ac:dyDescent="0.2">
      <c r="B1351" s="136"/>
      <c r="C1351" s="136"/>
      <c r="D1351" s="136"/>
      <c r="E1351" s="136"/>
      <c r="F1351" s="96"/>
      <c r="G1351" s="96"/>
      <c r="H1351" s="97"/>
      <c r="I1351" s="98"/>
      <c r="J1351" s="95" t="str">
        <f t="shared" si="122"/>
        <v/>
      </c>
      <c r="K1351" s="95" t="str">
        <f t="shared" si="123"/>
        <v/>
      </c>
      <c r="L1351" s="95" t="str">
        <f t="shared" si="126"/>
        <v/>
      </c>
      <c r="M1351" s="113"/>
      <c r="N1351" s="113"/>
      <c r="O1351" s="113"/>
      <c r="Q1351" s="26" t="b">
        <f t="shared" si="127"/>
        <v>1</v>
      </c>
      <c r="R1351" s="54" t="str">
        <f t="shared" si="124"/>
        <v/>
      </c>
      <c r="S1351" s="55" t="b">
        <f t="shared" si="125"/>
        <v>0</v>
      </c>
    </row>
    <row r="1352" spans="2:19" ht="15" x14ac:dyDescent="0.2">
      <c r="B1352" s="136"/>
      <c r="C1352" s="136"/>
      <c r="D1352" s="136"/>
      <c r="E1352" s="136"/>
      <c r="F1352" s="96"/>
      <c r="G1352" s="96"/>
      <c r="H1352" s="97"/>
      <c r="I1352" s="98"/>
      <c r="J1352" s="95" t="str">
        <f t="shared" si="122"/>
        <v/>
      </c>
      <c r="K1352" s="95" t="str">
        <f t="shared" si="123"/>
        <v/>
      </c>
      <c r="L1352" s="95" t="str">
        <f t="shared" si="126"/>
        <v/>
      </c>
      <c r="M1352" s="113"/>
      <c r="N1352" s="113"/>
      <c r="O1352" s="113"/>
      <c r="Q1352" s="26" t="b">
        <f t="shared" si="127"/>
        <v>1</v>
      </c>
      <c r="R1352" s="54" t="str">
        <f t="shared" si="124"/>
        <v/>
      </c>
      <c r="S1352" s="55" t="b">
        <f t="shared" si="125"/>
        <v>0</v>
      </c>
    </row>
    <row r="1353" spans="2:19" ht="15" x14ac:dyDescent="0.2">
      <c r="B1353" s="136"/>
      <c r="C1353" s="136"/>
      <c r="D1353" s="136"/>
      <c r="E1353" s="136"/>
      <c r="F1353" s="96"/>
      <c r="G1353" s="96"/>
      <c r="H1353" s="97"/>
      <c r="I1353" s="98"/>
      <c r="J1353" s="95" t="str">
        <f t="shared" si="122"/>
        <v/>
      </c>
      <c r="K1353" s="95" t="str">
        <f t="shared" si="123"/>
        <v/>
      </c>
      <c r="L1353" s="95" t="str">
        <f t="shared" si="126"/>
        <v/>
      </c>
      <c r="M1353" s="113"/>
      <c r="N1353" s="113"/>
      <c r="O1353" s="113"/>
      <c r="Q1353" s="26" t="b">
        <f t="shared" si="127"/>
        <v>1</v>
      </c>
      <c r="R1353" s="54" t="str">
        <f t="shared" si="124"/>
        <v/>
      </c>
      <c r="S1353" s="55" t="b">
        <f t="shared" si="125"/>
        <v>0</v>
      </c>
    </row>
    <row r="1354" spans="2:19" ht="15" x14ac:dyDescent="0.2">
      <c r="B1354" s="136"/>
      <c r="C1354" s="136"/>
      <c r="D1354" s="136"/>
      <c r="E1354" s="136"/>
      <c r="F1354" s="96"/>
      <c r="G1354" s="96"/>
      <c r="H1354" s="97"/>
      <c r="I1354" s="98"/>
      <c r="J1354" s="95" t="str">
        <f t="shared" si="122"/>
        <v/>
      </c>
      <c r="K1354" s="95" t="str">
        <f t="shared" si="123"/>
        <v/>
      </c>
      <c r="L1354" s="95" t="str">
        <f t="shared" si="126"/>
        <v/>
      </c>
      <c r="M1354" s="113"/>
      <c r="N1354" s="113"/>
      <c r="O1354" s="113"/>
      <c r="Q1354" s="26" t="b">
        <f t="shared" si="127"/>
        <v>1</v>
      </c>
      <c r="R1354" s="54" t="str">
        <f t="shared" si="124"/>
        <v/>
      </c>
      <c r="S1354" s="55" t="b">
        <f t="shared" si="125"/>
        <v>0</v>
      </c>
    </row>
    <row r="1355" spans="2:19" ht="15" x14ac:dyDescent="0.2">
      <c r="B1355" s="136"/>
      <c r="C1355" s="136"/>
      <c r="D1355" s="136"/>
      <c r="E1355" s="136"/>
      <c r="F1355" s="96"/>
      <c r="G1355" s="96"/>
      <c r="H1355" s="97"/>
      <c r="I1355" s="98"/>
      <c r="J1355" s="95" t="str">
        <f t="shared" si="122"/>
        <v/>
      </c>
      <c r="K1355" s="95" t="str">
        <f t="shared" si="123"/>
        <v/>
      </c>
      <c r="L1355" s="95" t="str">
        <f t="shared" si="126"/>
        <v/>
      </c>
      <c r="M1355" s="113"/>
      <c r="N1355" s="113"/>
      <c r="O1355" s="113"/>
      <c r="Q1355" s="26" t="b">
        <f t="shared" si="127"/>
        <v>1</v>
      </c>
      <c r="R1355" s="54" t="str">
        <f t="shared" si="124"/>
        <v/>
      </c>
      <c r="S1355" s="55" t="b">
        <f t="shared" si="125"/>
        <v>0</v>
      </c>
    </row>
    <row r="1356" spans="2:19" ht="15" x14ac:dyDescent="0.2">
      <c r="B1356" s="136"/>
      <c r="C1356" s="136"/>
      <c r="D1356" s="136"/>
      <c r="E1356" s="136"/>
      <c r="F1356" s="96"/>
      <c r="G1356" s="96"/>
      <c r="H1356" s="97"/>
      <c r="I1356" s="98"/>
      <c r="J1356" s="95" t="str">
        <f t="shared" si="122"/>
        <v/>
      </c>
      <c r="K1356" s="95" t="str">
        <f t="shared" si="123"/>
        <v/>
      </c>
      <c r="L1356" s="95" t="str">
        <f t="shared" si="126"/>
        <v/>
      </c>
      <c r="M1356" s="113"/>
      <c r="N1356" s="113"/>
      <c r="O1356" s="113"/>
      <c r="Q1356" s="26" t="b">
        <f t="shared" si="127"/>
        <v>1</v>
      </c>
      <c r="R1356" s="54" t="str">
        <f t="shared" si="124"/>
        <v/>
      </c>
      <c r="S1356" s="55" t="b">
        <f t="shared" si="125"/>
        <v>0</v>
      </c>
    </row>
    <row r="1357" spans="2:19" ht="15" x14ac:dyDescent="0.2">
      <c r="B1357" s="136"/>
      <c r="C1357" s="136"/>
      <c r="D1357" s="136"/>
      <c r="E1357" s="136"/>
      <c r="F1357" s="96"/>
      <c r="G1357" s="96"/>
      <c r="H1357" s="97"/>
      <c r="I1357" s="98"/>
      <c r="J1357" s="95" t="str">
        <f t="shared" si="122"/>
        <v/>
      </c>
      <c r="K1357" s="95" t="str">
        <f t="shared" si="123"/>
        <v/>
      </c>
      <c r="L1357" s="95" t="str">
        <f t="shared" si="126"/>
        <v/>
      </c>
      <c r="M1357" s="113"/>
      <c r="N1357" s="113"/>
      <c r="O1357" s="113"/>
      <c r="Q1357" s="26" t="b">
        <f t="shared" si="127"/>
        <v>1</v>
      </c>
      <c r="R1357" s="54" t="str">
        <f t="shared" si="124"/>
        <v/>
      </c>
      <c r="S1357" s="55" t="b">
        <f t="shared" si="125"/>
        <v>0</v>
      </c>
    </row>
    <row r="1358" spans="2:19" ht="15" x14ac:dyDescent="0.2">
      <c r="B1358" s="136"/>
      <c r="C1358" s="136"/>
      <c r="D1358" s="136"/>
      <c r="E1358" s="136"/>
      <c r="F1358" s="96"/>
      <c r="G1358" s="96"/>
      <c r="H1358" s="97"/>
      <c r="I1358" s="98"/>
      <c r="J1358" s="95" t="str">
        <f t="shared" si="122"/>
        <v/>
      </c>
      <c r="K1358" s="95" t="str">
        <f t="shared" si="123"/>
        <v/>
      </c>
      <c r="L1358" s="95" t="str">
        <f t="shared" si="126"/>
        <v/>
      </c>
      <c r="M1358" s="113"/>
      <c r="N1358" s="113"/>
      <c r="O1358" s="113"/>
      <c r="Q1358" s="26" t="b">
        <f t="shared" si="127"/>
        <v>1</v>
      </c>
      <c r="R1358" s="54" t="str">
        <f t="shared" si="124"/>
        <v/>
      </c>
      <c r="S1358" s="55" t="b">
        <f t="shared" si="125"/>
        <v>0</v>
      </c>
    </row>
    <row r="1359" spans="2:19" ht="15" x14ac:dyDescent="0.2">
      <c r="B1359" s="136"/>
      <c r="C1359" s="136"/>
      <c r="D1359" s="136"/>
      <c r="E1359" s="136"/>
      <c r="F1359" s="96"/>
      <c r="G1359" s="96"/>
      <c r="H1359" s="97"/>
      <c r="I1359" s="98"/>
      <c r="J1359" s="95" t="str">
        <f t="shared" si="122"/>
        <v/>
      </c>
      <c r="K1359" s="95" t="str">
        <f t="shared" si="123"/>
        <v/>
      </c>
      <c r="L1359" s="95" t="str">
        <f t="shared" si="126"/>
        <v/>
      </c>
      <c r="M1359" s="113"/>
      <c r="N1359" s="113"/>
      <c r="O1359" s="113"/>
      <c r="Q1359" s="26" t="b">
        <f t="shared" si="127"/>
        <v>1</v>
      </c>
      <c r="R1359" s="54" t="str">
        <f t="shared" si="124"/>
        <v/>
      </c>
      <c r="S1359" s="55" t="b">
        <f t="shared" si="125"/>
        <v>0</v>
      </c>
    </row>
    <row r="1360" spans="2:19" ht="15" x14ac:dyDescent="0.2">
      <c r="B1360" s="136"/>
      <c r="C1360" s="136"/>
      <c r="D1360" s="136"/>
      <c r="E1360" s="136"/>
      <c r="F1360" s="96"/>
      <c r="G1360" s="96"/>
      <c r="H1360" s="97"/>
      <c r="I1360" s="98"/>
      <c r="J1360" s="95" t="str">
        <f t="shared" si="122"/>
        <v/>
      </c>
      <c r="K1360" s="95" t="str">
        <f t="shared" si="123"/>
        <v/>
      </c>
      <c r="L1360" s="95" t="str">
        <f t="shared" si="126"/>
        <v/>
      </c>
      <c r="M1360" s="113"/>
      <c r="N1360" s="113"/>
      <c r="O1360" s="113"/>
      <c r="Q1360" s="26" t="b">
        <f t="shared" si="127"/>
        <v>1</v>
      </c>
      <c r="R1360" s="54" t="str">
        <f t="shared" si="124"/>
        <v/>
      </c>
      <c r="S1360" s="55" t="b">
        <f t="shared" si="125"/>
        <v>0</v>
      </c>
    </row>
    <row r="1361" spans="2:19" ht="15" x14ac:dyDescent="0.2">
      <c r="B1361" s="136"/>
      <c r="C1361" s="136"/>
      <c r="D1361" s="136"/>
      <c r="E1361" s="136"/>
      <c r="F1361" s="96"/>
      <c r="G1361" s="96"/>
      <c r="H1361" s="97"/>
      <c r="I1361" s="98"/>
      <c r="J1361" s="95" t="str">
        <f t="shared" si="122"/>
        <v/>
      </c>
      <c r="K1361" s="95" t="str">
        <f t="shared" si="123"/>
        <v/>
      </c>
      <c r="L1361" s="95" t="str">
        <f t="shared" si="126"/>
        <v/>
      </c>
      <c r="M1361" s="113"/>
      <c r="N1361" s="113"/>
      <c r="O1361" s="113"/>
      <c r="Q1361" s="26" t="b">
        <f t="shared" si="127"/>
        <v>1</v>
      </c>
      <c r="R1361" s="54" t="str">
        <f t="shared" si="124"/>
        <v/>
      </c>
      <c r="S1361" s="55" t="b">
        <f t="shared" si="125"/>
        <v>0</v>
      </c>
    </row>
    <row r="1362" spans="2:19" ht="15" x14ac:dyDescent="0.2">
      <c r="B1362" s="136"/>
      <c r="C1362" s="136"/>
      <c r="D1362" s="136"/>
      <c r="E1362" s="136"/>
      <c r="F1362" s="96"/>
      <c r="G1362" s="96"/>
      <c r="H1362" s="97"/>
      <c r="I1362" s="98"/>
      <c r="J1362" s="95" t="str">
        <f t="shared" si="122"/>
        <v/>
      </c>
      <c r="K1362" s="95" t="str">
        <f t="shared" si="123"/>
        <v/>
      </c>
      <c r="L1362" s="95" t="str">
        <f t="shared" si="126"/>
        <v/>
      </c>
      <c r="M1362" s="113"/>
      <c r="N1362" s="113"/>
      <c r="O1362" s="113"/>
      <c r="Q1362" s="26" t="b">
        <f t="shared" si="127"/>
        <v>1</v>
      </c>
      <c r="R1362" s="54" t="str">
        <f t="shared" si="124"/>
        <v/>
      </c>
      <c r="S1362" s="55" t="b">
        <f t="shared" si="125"/>
        <v>0</v>
      </c>
    </row>
    <row r="1363" spans="2:19" ht="15" x14ac:dyDescent="0.2">
      <c r="B1363" s="136"/>
      <c r="C1363" s="136"/>
      <c r="D1363" s="136"/>
      <c r="E1363" s="136"/>
      <c r="F1363" s="96"/>
      <c r="G1363" s="96"/>
      <c r="H1363" s="97"/>
      <c r="I1363" s="98"/>
      <c r="J1363" s="95" t="str">
        <f t="shared" si="122"/>
        <v/>
      </c>
      <c r="K1363" s="95" t="str">
        <f t="shared" si="123"/>
        <v/>
      </c>
      <c r="L1363" s="95" t="str">
        <f t="shared" si="126"/>
        <v/>
      </c>
      <c r="M1363" s="113"/>
      <c r="N1363" s="113"/>
      <c r="O1363" s="113"/>
      <c r="Q1363" s="26" t="b">
        <f t="shared" si="127"/>
        <v>1</v>
      </c>
      <c r="R1363" s="54" t="str">
        <f t="shared" si="124"/>
        <v/>
      </c>
      <c r="S1363" s="55" t="b">
        <f t="shared" si="125"/>
        <v>0</v>
      </c>
    </row>
    <row r="1364" spans="2:19" ht="15" x14ac:dyDescent="0.2">
      <c r="B1364" s="136"/>
      <c r="C1364" s="136"/>
      <c r="D1364" s="136"/>
      <c r="E1364" s="136"/>
      <c r="F1364" s="96"/>
      <c r="G1364" s="96"/>
      <c r="H1364" s="97"/>
      <c r="I1364" s="98"/>
      <c r="J1364" s="95" t="str">
        <f t="shared" si="122"/>
        <v/>
      </c>
      <c r="K1364" s="95" t="str">
        <f t="shared" si="123"/>
        <v/>
      </c>
      <c r="L1364" s="95" t="str">
        <f t="shared" si="126"/>
        <v/>
      </c>
      <c r="M1364" s="113"/>
      <c r="N1364" s="113"/>
      <c r="O1364" s="113"/>
      <c r="Q1364" s="26" t="b">
        <f t="shared" si="127"/>
        <v>1</v>
      </c>
      <c r="R1364" s="54" t="str">
        <f t="shared" si="124"/>
        <v/>
      </c>
      <c r="S1364" s="55" t="b">
        <f t="shared" si="125"/>
        <v>0</v>
      </c>
    </row>
    <row r="1365" spans="2:19" ht="15" x14ac:dyDescent="0.2">
      <c r="B1365" s="136"/>
      <c r="C1365" s="136"/>
      <c r="D1365" s="136"/>
      <c r="E1365" s="136"/>
      <c r="F1365" s="96"/>
      <c r="G1365" s="96"/>
      <c r="H1365" s="97"/>
      <c r="I1365" s="98"/>
      <c r="J1365" s="95" t="str">
        <f t="shared" si="122"/>
        <v/>
      </c>
      <c r="K1365" s="95" t="str">
        <f t="shared" si="123"/>
        <v/>
      </c>
      <c r="L1365" s="95" t="str">
        <f t="shared" si="126"/>
        <v/>
      </c>
      <c r="M1365" s="113"/>
      <c r="N1365" s="113"/>
      <c r="O1365" s="113"/>
      <c r="Q1365" s="26" t="b">
        <f t="shared" si="127"/>
        <v>1</v>
      </c>
      <c r="R1365" s="54" t="str">
        <f t="shared" si="124"/>
        <v/>
      </c>
      <c r="S1365" s="55" t="b">
        <f t="shared" si="125"/>
        <v>0</v>
      </c>
    </row>
    <row r="1366" spans="2:19" ht="15" x14ac:dyDescent="0.2">
      <c r="B1366" s="136"/>
      <c r="C1366" s="136"/>
      <c r="D1366" s="136"/>
      <c r="E1366" s="136"/>
      <c r="F1366" s="96"/>
      <c r="G1366" s="96"/>
      <c r="H1366" s="97"/>
      <c r="I1366" s="98"/>
      <c r="J1366" s="95" t="str">
        <f t="shared" si="122"/>
        <v/>
      </c>
      <c r="K1366" s="95" t="str">
        <f t="shared" si="123"/>
        <v/>
      </c>
      <c r="L1366" s="95" t="str">
        <f t="shared" si="126"/>
        <v/>
      </c>
      <c r="M1366" s="113"/>
      <c r="N1366" s="113"/>
      <c r="O1366" s="113"/>
      <c r="Q1366" s="26" t="b">
        <f t="shared" si="127"/>
        <v>1</v>
      </c>
      <c r="R1366" s="54" t="str">
        <f t="shared" si="124"/>
        <v/>
      </c>
      <c r="S1366" s="55" t="b">
        <f t="shared" si="125"/>
        <v>0</v>
      </c>
    </row>
    <row r="1367" spans="2:19" ht="15" x14ac:dyDescent="0.2">
      <c r="B1367" s="136"/>
      <c r="C1367" s="136"/>
      <c r="D1367" s="136"/>
      <c r="E1367" s="136"/>
      <c r="F1367" s="96"/>
      <c r="G1367" s="96"/>
      <c r="H1367" s="97"/>
      <c r="I1367" s="98"/>
      <c r="J1367" s="95" t="str">
        <f t="shared" si="122"/>
        <v/>
      </c>
      <c r="K1367" s="95" t="str">
        <f t="shared" si="123"/>
        <v/>
      </c>
      <c r="L1367" s="95" t="str">
        <f t="shared" si="126"/>
        <v/>
      </c>
      <c r="M1367" s="113"/>
      <c r="N1367" s="113"/>
      <c r="O1367" s="113"/>
      <c r="Q1367" s="26" t="b">
        <f t="shared" si="127"/>
        <v>1</v>
      </c>
      <c r="R1367" s="54" t="str">
        <f t="shared" si="124"/>
        <v/>
      </c>
      <c r="S1367" s="55" t="b">
        <f t="shared" si="125"/>
        <v>0</v>
      </c>
    </row>
    <row r="1368" spans="2:19" ht="15" x14ac:dyDescent="0.2">
      <c r="B1368" s="136"/>
      <c r="C1368" s="136"/>
      <c r="D1368" s="136"/>
      <c r="E1368" s="136"/>
      <c r="F1368" s="96"/>
      <c r="G1368" s="96"/>
      <c r="H1368" s="97"/>
      <c r="I1368" s="98"/>
      <c r="J1368" s="95" t="str">
        <f t="shared" si="122"/>
        <v/>
      </c>
      <c r="K1368" s="95" t="str">
        <f t="shared" si="123"/>
        <v/>
      </c>
      <c r="L1368" s="95" t="str">
        <f t="shared" si="126"/>
        <v/>
      </c>
      <c r="M1368" s="113"/>
      <c r="N1368" s="113"/>
      <c r="O1368" s="113"/>
      <c r="Q1368" s="26" t="b">
        <f t="shared" si="127"/>
        <v>1</v>
      </c>
      <c r="R1368" s="54" t="str">
        <f t="shared" si="124"/>
        <v/>
      </c>
      <c r="S1368" s="55" t="b">
        <f t="shared" si="125"/>
        <v>0</v>
      </c>
    </row>
    <row r="1369" spans="2:19" ht="15" x14ac:dyDescent="0.2">
      <c r="B1369" s="136"/>
      <c r="C1369" s="136"/>
      <c r="D1369" s="136"/>
      <c r="E1369" s="136"/>
      <c r="F1369" s="96"/>
      <c r="G1369" s="96"/>
      <c r="H1369" s="97"/>
      <c r="I1369" s="98"/>
      <c r="J1369" s="95" t="str">
        <f t="shared" si="122"/>
        <v/>
      </c>
      <c r="K1369" s="95" t="str">
        <f t="shared" si="123"/>
        <v/>
      </c>
      <c r="L1369" s="95" t="str">
        <f t="shared" si="126"/>
        <v/>
      </c>
      <c r="M1369" s="113"/>
      <c r="N1369" s="113"/>
      <c r="O1369" s="113"/>
      <c r="Q1369" s="26" t="b">
        <f t="shared" si="127"/>
        <v>1</v>
      </c>
      <c r="R1369" s="54" t="str">
        <f t="shared" si="124"/>
        <v/>
      </c>
      <c r="S1369" s="55" t="b">
        <f t="shared" si="125"/>
        <v>0</v>
      </c>
    </row>
    <row r="1370" spans="2:19" ht="15" x14ac:dyDescent="0.2">
      <c r="B1370" s="136"/>
      <c r="C1370" s="136"/>
      <c r="D1370" s="136"/>
      <c r="E1370" s="136"/>
      <c r="F1370" s="96"/>
      <c r="G1370" s="96"/>
      <c r="H1370" s="97"/>
      <c r="I1370" s="98"/>
      <c r="J1370" s="95" t="str">
        <f t="shared" si="122"/>
        <v/>
      </c>
      <c r="K1370" s="95" t="str">
        <f t="shared" si="123"/>
        <v/>
      </c>
      <c r="L1370" s="95" t="str">
        <f t="shared" si="126"/>
        <v/>
      </c>
      <c r="M1370" s="113"/>
      <c r="N1370" s="113"/>
      <c r="O1370" s="113"/>
      <c r="Q1370" s="26" t="b">
        <f t="shared" si="127"/>
        <v>1</v>
      </c>
      <c r="R1370" s="54" t="str">
        <f t="shared" si="124"/>
        <v/>
      </c>
      <c r="S1370" s="55" t="b">
        <f t="shared" si="125"/>
        <v>0</v>
      </c>
    </row>
    <row r="1371" spans="2:19" ht="15" x14ac:dyDescent="0.2">
      <c r="B1371" s="136"/>
      <c r="C1371" s="136"/>
      <c r="D1371" s="136"/>
      <c r="E1371" s="136"/>
      <c r="F1371" s="96"/>
      <c r="G1371" s="96"/>
      <c r="H1371" s="97"/>
      <c r="I1371" s="98"/>
      <c r="J1371" s="95" t="str">
        <f t="shared" si="122"/>
        <v/>
      </c>
      <c r="K1371" s="95" t="str">
        <f t="shared" si="123"/>
        <v/>
      </c>
      <c r="L1371" s="95" t="str">
        <f t="shared" si="126"/>
        <v/>
      </c>
      <c r="M1371" s="113"/>
      <c r="N1371" s="113"/>
      <c r="O1371" s="113"/>
      <c r="Q1371" s="26" t="b">
        <f t="shared" si="127"/>
        <v>1</v>
      </c>
      <c r="R1371" s="54" t="str">
        <f t="shared" si="124"/>
        <v/>
      </c>
      <c r="S1371" s="55" t="b">
        <f t="shared" si="125"/>
        <v>0</v>
      </c>
    </row>
    <row r="1372" spans="2:19" ht="15" x14ac:dyDescent="0.2">
      <c r="B1372" s="136"/>
      <c r="C1372" s="136"/>
      <c r="D1372" s="136"/>
      <c r="E1372" s="136"/>
      <c r="F1372" s="96"/>
      <c r="G1372" s="96"/>
      <c r="H1372" s="97"/>
      <c r="I1372" s="98"/>
      <c r="J1372" s="95" t="str">
        <f t="shared" si="122"/>
        <v/>
      </c>
      <c r="K1372" s="95" t="str">
        <f t="shared" si="123"/>
        <v/>
      </c>
      <c r="L1372" s="95" t="str">
        <f t="shared" si="126"/>
        <v/>
      </c>
      <c r="M1372" s="113"/>
      <c r="N1372" s="113"/>
      <c r="O1372" s="113"/>
      <c r="Q1372" s="26" t="b">
        <f t="shared" si="127"/>
        <v>1</v>
      </c>
      <c r="R1372" s="54" t="str">
        <f t="shared" si="124"/>
        <v/>
      </c>
      <c r="S1372" s="55" t="b">
        <f t="shared" si="125"/>
        <v>0</v>
      </c>
    </row>
    <row r="1373" spans="2:19" ht="15" x14ac:dyDescent="0.2">
      <c r="B1373" s="136"/>
      <c r="C1373" s="136"/>
      <c r="D1373" s="136"/>
      <c r="E1373" s="136"/>
      <c r="F1373" s="96"/>
      <c r="G1373" s="96"/>
      <c r="H1373" s="97"/>
      <c r="I1373" s="98"/>
      <c r="J1373" s="95" t="str">
        <f t="shared" si="122"/>
        <v/>
      </c>
      <c r="K1373" s="95" t="str">
        <f t="shared" si="123"/>
        <v/>
      </c>
      <c r="L1373" s="95" t="str">
        <f t="shared" si="126"/>
        <v/>
      </c>
      <c r="M1373" s="113"/>
      <c r="N1373" s="113"/>
      <c r="O1373" s="113"/>
      <c r="Q1373" s="26" t="b">
        <f t="shared" si="127"/>
        <v>1</v>
      </c>
      <c r="R1373" s="54" t="str">
        <f t="shared" si="124"/>
        <v/>
      </c>
      <c r="S1373" s="55" t="b">
        <f t="shared" si="125"/>
        <v>0</v>
      </c>
    </row>
    <row r="1374" spans="2:19" ht="15" x14ac:dyDescent="0.2">
      <c r="B1374" s="136"/>
      <c r="C1374" s="136"/>
      <c r="D1374" s="136"/>
      <c r="E1374" s="136"/>
      <c r="F1374" s="96"/>
      <c r="G1374" s="96"/>
      <c r="H1374" s="97"/>
      <c r="I1374" s="98"/>
      <c r="J1374" s="95" t="str">
        <f t="shared" si="122"/>
        <v/>
      </c>
      <c r="K1374" s="95" t="str">
        <f t="shared" si="123"/>
        <v/>
      </c>
      <c r="L1374" s="95" t="str">
        <f t="shared" si="126"/>
        <v/>
      </c>
      <c r="M1374" s="113"/>
      <c r="N1374" s="113"/>
      <c r="O1374" s="113"/>
      <c r="Q1374" s="26" t="b">
        <f t="shared" si="127"/>
        <v>1</v>
      </c>
      <c r="R1374" s="54" t="str">
        <f t="shared" si="124"/>
        <v/>
      </c>
      <c r="S1374" s="55" t="b">
        <f t="shared" si="125"/>
        <v>0</v>
      </c>
    </row>
    <row r="1375" spans="2:19" ht="15" x14ac:dyDescent="0.2">
      <c r="B1375" s="136"/>
      <c r="C1375" s="136"/>
      <c r="D1375" s="136"/>
      <c r="E1375" s="136"/>
      <c r="F1375" s="96"/>
      <c r="G1375" s="96"/>
      <c r="H1375" s="97"/>
      <c r="I1375" s="98"/>
      <c r="J1375" s="95" t="str">
        <f t="shared" ref="J1375:J1438" si="128">IF(OR(ISBLANK(H1375),ISBLANK(I1375),ISBLANK(G1375)),"",ROUND(IF(G1375="O",G$23*H1375*I1375,IF(I1375&lt;X$8,G$22*H1375,IF(I1375&gt;=Y$8,I$22*H1375,H$22*I1375*H1375))),0))</f>
        <v/>
      </c>
      <c r="K1375" s="95" t="str">
        <f t="shared" ref="K1375:K1438" si="129">IF(OR(ISBLANK(J1375),J1375=""),"",ROUND(J1375*J$21,0))</f>
        <v/>
      </c>
      <c r="L1375" s="95" t="str">
        <f t="shared" si="126"/>
        <v/>
      </c>
      <c r="M1375" s="113"/>
      <c r="N1375" s="113"/>
      <c r="O1375" s="113"/>
      <c r="Q1375" s="26" t="b">
        <f t="shared" si="127"/>
        <v>1</v>
      </c>
      <c r="R1375" s="54" t="str">
        <f t="shared" ref="R1375:R1438" si="130">IF(S1375,"Cette ligne est incomplète, veuillez remplir tous les champs obligatoires","")</f>
        <v/>
      </c>
      <c r="S1375" s="55" t="b">
        <f t="shared" ref="S1375:S1438" si="131">AND(NOT(Q1375),COUNTA(B1375:I1375)&lt;&gt;5)</f>
        <v>0</v>
      </c>
    </row>
    <row r="1376" spans="2:19" ht="15" x14ac:dyDescent="0.2">
      <c r="B1376" s="136"/>
      <c r="C1376" s="136"/>
      <c r="D1376" s="136"/>
      <c r="E1376" s="136"/>
      <c r="F1376" s="96"/>
      <c r="G1376" s="96"/>
      <c r="H1376" s="97"/>
      <c r="I1376" s="98"/>
      <c r="J1376" s="95" t="str">
        <f t="shared" si="128"/>
        <v/>
      </c>
      <c r="K1376" s="95" t="str">
        <f t="shared" si="129"/>
        <v/>
      </c>
      <c r="L1376" s="95" t="str">
        <f t="shared" ref="L1376:L1439" si="132">IF(K1376="","",J1376-K1376)</f>
        <v/>
      </c>
      <c r="M1376" s="113"/>
      <c r="N1376" s="113"/>
      <c r="O1376" s="113"/>
      <c r="Q1376" s="26" t="b">
        <f t="shared" ref="Q1376:Q1439" si="133">AND(COUNTA(B1376:I1376)=0,ISBLANK(M1376))</f>
        <v>1</v>
      </c>
      <c r="R1376" s="54" t="str">
        <f t="shared" si="130"/>
        <v/>
      </c>
      <c r="S1376" s="55" t="b">
        <f t="shared" si="131"/>
        <v>0</v>
      </c>
    </row>
    <row r="1377" spans="2:19" ht="15" x14ac:dyDescent="0.2">
      <c r="B1377" s="136"/>
      <c r="C1377" s="136"/>
      <c r="D1377" s="136"/>
      <c r="E1377" s="136"/>
      <c r="F1377" s="96"/>
      <c r="G1377" s="96"/>
      <c r="H1377" s="97"/>
      <c r="I1377" s="98"/>
      <c r="J1377" s="95" t="str">
        <f t="shared" si="128"/>
        <v/>
      </c>
      <c r="K1377" s="95" t="str">
        <f t="shared" si="129"/>
        <v/>
      </c>
      <c r="L1377" s="95" t="str">
        <f t="shared" si="132"/>
        <v/>
      </c>
      <c r="M1377" s="113"/>
      <c r="N1377" s="113"/>
      <c r="O1377" s="113"/>
      <c r="Q1377" s="26" t="b">
        <f t="shared" si="133"/>
        <v>1</v>
      </c>
      <c r="R1377" s="54" t="str">
        <f t="shared" si="130"/>
        <v/>
      </c>
      <c r="S1377" s="55" t="b">
        <f t="shared" si="131"/>
        <v>0</v>
      </c>
    </row>
    <row r="1378" spans="2:19" ht="15" x14ac:dyDescent="0.2">
      <c r="B1378" s="136"/>
      <c r="C1378" s="136"/>
      <c r="D1378" s="136"/>
      <c r="E1378" s="136"/>
      <c r="F1378" s="96"/>
      <c r="G1378" s="96"/>
      <c r="H1378" s="97"/>
      <c r="I1378" s="98"/>
      <c r="J1378" s="95" t="str">
        <f t="shared" si="128"/>
        <v/>
      </c>
      <c r="K1378" s="95" t="str">
        <f t="shared" si="129"/>
        <v/>
      </c>
      <c r="L1378" s="95" t="str">
        <f t="shared" si="132"/>
        <v/>
      </c>
      <c r="M1378" s="113"/>
      <c r="N1378" s="113"/>
      <c r="O1378" s="113"/>
      <c r="Q1378" s="26" t="b">
        <f t="shared" si="133"/>
        <v>1</v>
      </c>
      <c r="R1378" s="54" t="str">
        <f t="shared" si="130"/>
        <v/>
      </c>
      <c r="S1378" s="55" t="b">
        <f t="shared" si="131"/>
        <v>0</v>
      </c>
    </row>
    <row r="1379" spans="2:19" ht="15" x14ac:dyDescent="0.2">
      <c r="B1379" s="136"/>
      <c r="C1379" s="136"/>
      <c r="D1379" s="136"/>
      <c r="E1379" s="136"/>
      <c r="F1379" s="96"/>
      <c r="G1379" s="96"/>
      <c r="H1379" s="97"/>
      <c r="I1379" s="98"/>
      <c r="J1379" s="95" t="str">
        <f t="shared" si="128"/>
        <v/>
      </c>
      <c r="K1379" s="95" t="str">
        <f t="shared" si="129"/>
        <v/>
      </c>
      <c r="L1379" s="95" t="str">
        <f t="shared" si="132"/>
        <v/>
      </c>
      <c r="M1379" s="113"/>
      <c r="N1379" s="113"/>
      <c r="O1379" s="113"/>
      <c r="Q1379" s="26" t="b">
        <f t="shared" si="133"/>
        <v>1</v>
      </c>
      <c r="R1379" s="54" t="str">
        <f t="shared" si="130"/>
        <v/>
      </c>
      <c r="S1379" s="55" t="b">
        <f t="shared" si="131"/>
        <v>0</v>
      </c>
    </row>
    <row r="1380" spans="2:19" ht="15" x14ac:dyDescent="0.2">
      <c r="B1380" s="136"/>
      <c r="C1380" s="136"/>
      <c r="D1380" s="136"/>
      <c r="E1380" s="136"/>
      <c r="F1380" s="96"/>
      <c r="G1380" s="96"/>
      <c r="H1380" s="97"/>
      <c r="I1380" s="98"/>
      <c r="J1380" s="95" t="str">
        <f t="shared" si="128"/>
        <v/>
      </c>
      <c r="K1380" s="95" t="str">
        <f t="shared" si="129"/>
        <v/>
      </c>
      <c r="L1380" s="95" t="str">
        <f t="shared" si="132"/>
        <v/>
      </c>
      <c r="M1380" s="113"/>
      <c r="N1380" s="113"/>
      <c r="O1380" s="113"/>
      <c r="Q1380" s="26" t="b">
        <f t="shared" si="133"/>
        <v>1</v>
      </c>
      <c r="R1380" s="54" t="str">
        <f t="shared" si="130"/>
        <v/>
      </c>
      <c r="S1380" s="55" t="b">
        <f t="shared" si="131"/>
        <v>0</v>
      </c>
    </row>
    <row r="1381" spans="2:19" ht="15" x14ac:dyDescent="0.2">
      <c r="B1381" s="136"/>
      <c r="C1381" s="136"/>
      <c r="D1381" s="136"/>
      <c r="E1381" s="136"/>
      <c r="F1381" s="96"/>
      <c r="G1381" s="96"/>
      <c r="H1381" s="97"/>
      <c r="I1381" s="98"/>
      <c r="J1381" s="95" t="str">
        <f t="shared" si="128"/>
        <v/>
      </c>
      <c r="K1381" s="95" t="str">
        <f t="shared" si="129"/>
        <v/>
      </c>
      <c r="L1381" s="95" t="str">
        <f t="shared" si="132"/>
        <v/>
      </c>
      <c r="M1381" s="113"/>
      <c r="N1381" s="113"/>
      <c r="O1381" s="113"/>
      <c r="Q1381" s="26" t="b">
        <f t="shared" si="133"/>
        <v>1</v>
      </c>
      <c r="R1381" s="54" t="str">
        <f t="shared" si="130"/>
        <v/>
      </c>
      <c r="S1381" s="55" t="b">
        <f t="shared" si="131"/>
        <v>0</v>
      </c>
    </row>
    <row r="1382" spans="2:19" ht="15" x14ac:dyDescent="0.2">
      <c r="B1382" s="136"/>
      <c r="C1382" s="136"/>
      <c r="D1382" s="136"/>
      <c r="E1382" s="136"/>
      <c r="F1382" s="96"/>
      <c r="G1382" s="96"/>
      <c r="H1382" s="97"/>
      <c r="I1382" s="98"/>
      <c r="J1382" s="95" t="str">
        <f t="shared" si="128"/>
        <v/>
      </c>
      <c r="K1382" s="95" t="str">
        <f t="shared" si="129"/>
        <v/>
      </c>
      <c r="L1382" s="95" t="str">
        <f t="shared" si="132"/>
        <v/>
      </c>
      <c r="M1382" s="113"/>
      <c r="N1382" s="113"/>
      <c r="O1382" s="113"/>
      <c r="Q1382" s="26" t="b">
        <f t="shared" si="133"/>
        <v>1</v>
      </c>
      <c r="R1382" s="54" t="str">
        <f t="shared" si="130"/>
        <v/>
      </c>
      <c r="S1382" s="55" t="b">
        <f t="shared" si="131"/>
        <v>0</v>
      </c>
    </row>
    <row r="1383" spans="2:19" ht="15" x14ac:dyDescent="0.2">
      <c r="B1383" s="136"/>
      <c r="C1383" s="136"/>
      <c r="D1383" s="136"/>
      <c r="E1383" s="136"/>
      <c r="F1383" s="96"/>
      <c r="G1383" s="96"/>
      <c r="H1383" s="97"/>
      <c r="I1383" s="98"/>
      <c r="J1383" s="95" t="str">
        <f t="shared" si="128"/>
        <v/>
      </c>
      <c r="K1383" s="95" t="str">
        <f t="shared" si="129"/>
        <v/>
      </c>
      <c r="L1383" s="95" t="str">
        <f t="shared" si="132"/>
        <v/>
      </c>
      <c r="M1383" s="113"/>
      <c r="N1383" s="113"/>
      <c r="O1383" s="113"/>
      <c r="Q1383" s="26" t="b">
        <f t="shared" si="133"/>
        <v>1</v>
      </c>
      <c r="R1383" s="54" t="str">
        <f t="shared" si="130"/>
        <v/>
      </c>
      <c r="S1383" s="55" t="b">
        <f t="shared" si="131"/>
        <v>0</v>
      </c>
    </row>
    <row r="1384" spans="2:19" ht="15" x14ac:dyDescent="0.2">
      <c r="B1384" s="136"/>
      <c r="C1384" s="136"/>
      <c r="D1384" s="136"/>
      <c r="E1384" s="136"/>
      <c r="F1384" s="96"/>
      <c r="G1384" s="96"/>
      <c r="H1384" s="97"/>
      <c r="I1384" s="98"/>
      <c r="J1384" s="95" t="str">
        <f t="shared" si="128"/>
        <v/>
      </c>
      <c r="K1384" s="95" t="str">
        <f t="shared" si="129"/>
        <v/>
      </c>
      <c r="L1384" s="95" t="str">
        <f t="shared" si="132"/>
        <v/>
      </c>
      <c r="M1384" s="113"/>
      <c r="N1384" s="113"/>
      <c r="O1384" s="113"/>
      <c r="Q1384" s="26" t="b">
        <f t="shared" si="133"/>
        <v>1</v>
      </c>
      <c r="R1384" s="54" t="str">
        <f t="shared" si="130"/>
        <v/>
      </c>
      <c r="S1384" s="55" t="b">
        <f t="shared" si="131"/>
        <v>0</v>
      </c>
    </row>
    <row r="1385" spans="2:19" ht="15" x14ac:dyDescent="0.2">
      <c r="B1385" s="136"/>
      <c r="C1385" s="136"/>
      <c r="D1385" s="136"/>
      <c r="E1385" s="136"/>
      <c r="F1385" s="96"/>
      <c r="G1385" s="96"/>
      <c r="H1385" s="97"/>
      <c r="I1385" s="98"/>
      <c r="J1385" s="95" t="str">
        <f t="shared" si="128"/>
        <v/>
      </c>
      <c r="K1385" s="95" t="str">
        <f t="shared" si="129"/>
        <v/>
      </c>
      <c r="L1385" s="95" t="str">
        <f t="shared" si="132"/>
        <v/>
      </c>
      <c r="M1385" s="113"/>
      <c r="N1385" s="113"/>
      <c r="O1385" s="113"/>
      <c r="Q1385" s="26" t="b">
        <f t="shared" si="133"/>
        <v>1</v>
      </c>
      <c r="R1385" s="54" t="str">
        <f t="shared" si="130"/>
        <v/>
      </c>
      <c r="S1385" s="55" t="b">
        <f t="shared" si="131"/>
        <v>0</v>
      </c>
    </row>
    <row r="1386" spans="2:19" ht="15" x14ac:dyDescent="0.2">
      <c r="B1386" s="136"/>
      <c r="C1386" s="136"/>
      <c r="D1386" s="136"/>
      <c r="E1386" s="136"/>
      <c r="F1386" s="96"/>
      <c r="G1386" s="96"/>
      <c r="H1386" s="97"/>
      <c r="I1386" s="98"/>
      <c r="J1386" s="95" t="str">
        <f t="shared" si="128"/>
        <v/>
      </c>
      <c r="K1386" s="95" t="str">
        <f t="shared" si="129"/>
        <v/>
      </c>
      <c r="L1386" s="95" t="str">
        <f t="shared" si="132"/>
        <v/>
      </c>
      <c r="M1386" s="113"/>
      <c r="N1386" s="113"/>
      <c r="O1386" s="113"/>
      <c r="Q1386" s="26" t="b">
        <f t="shared" si="133"/>
        <v>1</v>
      </c>
      <c r="R1386" s="54" t="str">
        <f t="shared" si="130"/>
        <v/>
      </c>
      <c r="S1386" s="55" t="b">
        <f t="shared" si="131"/>
        <v>0</v>
      </c>
    </row>
    <row r="1387" spans="2:19" ht="15" x14ac:dyDescent="0.2">
      <c r="B1387" s="136"/>
      <c r="C1387" s="136"/>
      <c r="D1387" s="136"/>
      <c r="E1387" s="136"/>
      <c r="F1387" s="96"/>
      <c r="G1387" s="96"/>
      <c r="H1387" s="97"/>
      <c r="I1387" s="98"/>
      <c r="J1387" s="95" t="str">
        <f t="shared" si="128"/>
        <v/>
      </c>
      <c r="K1387" s="95" t="str">
        <f t="shared" si="129"/>
        <v/>
      </c>
      <c r="L1387" s="95" t="str">
        <f t="shared" si="132"/>
        <v/>
      </c>
      <c r="M1387" s="113"/>
      <c r="N1387" s="113"/>
      <c r="O1387" s="113"/>
      <c r="Q1387" s="26" t="b">
        <f t="shared" si="133"/>
        <v>1</v>
      </c>
      <c r="R1387" s="54" t="str">
        <f t="shared" si="130"/>
        <v/>
      </c>
      <c r="S1387" s="55" t="b">
        <f t="shared" si="131"/>
        <v>0</v>
      </c>
    </row>
    <row r="1388" spans="2:19" ht="15" x14ac:dyDescent="0.2">
      <c r="B1388" s="136"/>
      <c r="C1388" s="136"/>
      <c r="D1388" s="136"/>
      <c r="E1388" s="136"/>
      <c r="F1388" s="96"/>
      <c r="G1388" s="96"/>
      <c r="H1388" s="97"/>
      <c r="I1388" s="98"/>
      <c r="J1388" s="95" t="str">
        <f t="shared" si="128"/>
        <v/>
      </c>
      <c r="K1388" s="95" t="str">
        <f t="shared" si="129"/>
        <v/>
      </c>
      <c r="L1388" s="95" t="str">
        <f t="shared" si="132"/>
        <v/>
      </c>
      <c r="M1388" s="113"/>
      <c r="N1388" s="113"/>
      <c r="O1388" s="113"/>
      <c r="Q1388" s="26" t="b">
        <f t="shared" si="133"/>
        <v>1</v>
      </c>
      <c r="R1388" s="54" t="str">
        <f t="shared" si="130"/>
        <v/>
      </c>
      <c r="S1388" s="55" t="b">
        <f t="shared" si="131"/>
        <v>0</v>
      </c>
    </row>
    <row r="1389" spans="2:19" ht="15" x14ac:dyDescent="0.2">
      <c r="B1389" s="136"/>
      <c r="C1389" s="136"/>
      <c r="D1389" s="136"/>
      <c r="E1389" s="136"/>
      <c r="F1389" s="96"/>
      <c r="G1389" s="96"/>
      <c r="H1389" s="97"/>
      <c r="I1389" s="98"/>
      <c r="J1389" s="95" t="str">
        <f t="shared" si="128"/>
        <v/>
      </c>
      <c r="K1389" s="95" t="str">
        <f t="shared" si="129"/>
        <v/>
      </c>
      <c r="L1389" s="95" t="str">
        <f t="shared" si="132"/>
        <v/>
      </c>
      <c r="M1389" s="113"/>
      <c r="N1389" s="113"/>
      <c r="O1389" s="113"/>
      <c r="Q1389" s="26" t="b">
        <f t="shared" si="133"/>
        <v>1</v>
      </c>
      <c r="R1389" s="54" t="str">
        <f t="shared" si="130"/>
        <v/>
      </c>
      <c r="S1389" s="55" t="b">
        <f t="shared" si="131"/>
        <v>0</v>
      </c>
    </row>
    <row r="1390" spans="2:19" ht="15" x14ac:dyDescent="0.2">
      <c r="B1390" s="136"/>
      <c r="C1390" s="136"/>
      <c r="D1390" s="136"/>
      <c r="E1390" s="136"/>
      <c r="F1390" s="96"/>
      <c r="G1390" s="96"/>
      <c r="H1390" s="97"/>
      <c r="I1390" s="98"/>
      <c r="J1390" s="95" t="str">
        <f t="shared" si="128"/>
        <v/>
      </c>
      <c r="K1390" s="95" t="str">
        <f t="shared" si="129"/>
        <v/>
      </c>
      <c r="L1390" s="95" t="str">
        <f t="shared" si="132"/>
        <v/>
      </c>
      <c r="M1390" s="113"/>
      <c r="N1390" s="113"/>
      <c r="O1390" s="113"/>
      <c r="Q1390" s="26" t="b">
        <f t="shared" si="133"/>
        <v>1</v>
      </c>
      <c r="R1390" s="54" t="str">
        <f t="shared" si="130"/>
        <v/>
      </c>
      <c r="S1390" s="55" t="b">
        <f t="shared" si="131"/>
        <v>0</v>
      </c>
    </row>
    <row r="1391" spans="2:19" ht="15" x14ac:dyDescent="0.2">
      <c r="B1391" s="136"/>
      <c r="C1391" s="136"/>
      <c r="D1391" s="136"/>
      <c r="E1391" s="136"/>
      <c r="F1391" s="96"/>
      <c r="G1391" s="96"/>
      <c r="H1391" s="97"/>
      <c r="I1391" s="98"/>
      <c r="J1391" s="95" t="str">
        <f t="shared" si="128"/>
        <v/>
      </c>
      <c r="K1391" s="95" t="str">
        <f t="shared" si="129"/>
        <v/>
      </c>
      <c r="L1391" s="95" t="str">
        <f t="shared" si="132"/>
        <v/>
      </c>
      <c r="M1391" s="113"/>
      <c r="N1391" s="113"/>
      <c r="O1391" s="113"/>
      <c r="Q1391" s="26" t="b">
        <f t="shared" si="133"/>
        <v>1</v>
      </c>
      <c r="R1391" s="54" t="str">
        <f t="shared" si="130"/>
        <v/>
      </c>
      <c r="S1391" s="55" t="b">
        <f t="shared" si="131"/>
        <v>0</v>
      </c>
    </row>
    <row r="1392" spans="2:19" ht="15" x14ac:dyDescent="0.2">
      <c r="B1392" s="136"/>
      <c r="C1392" s="136"/>
      <c r="D1392" s="136"/>
      <c r="E1392" s="136"/>
      <c r="F1392" s="96"/>
      <c r="G1392" s="96"/>
      <c r="H1392" s="97"/>
      <c r="I1392" s="98"/>
      <c r="J1392" s="95" t="str">
        <f t="shared" si="128"/>
        <v/>
      </c>
      <c r="K1392" s="95" t="str">
        <f t="shared" si="129"/>
        <v/>
      </c>
      <c r="L1392" s="95" t="str">
        <f t="shared" si="132"/>
        <v/>
      </c>
      <c r="M1392" s="113"/>
      <c r="N1392" s="113"/>
      <c r="O1392" s="113"/>
      <c r="Q1392" s="26" t="b">
        <f t="shared" si="133"/>
        <v>1</v>
      </c>
      <c r="R1392" s="54" t="str">
        <f t="shared" si="130"/>
        <v/>
      </c>
      <c r="S1392" s="55" t="b">
        <f t="shared" si="131"/>
        <v>0</v>
      </c>
    </row>
    <row r="1393" spans="2:19" ht="15" x14ac:dyDescent="0.2">
      <c r="B1393" s="136"/>
      <c r="C1393" s="136"/>
      <c r="D1393" s="136"/>
      <c r="E1393" s="136"/>
      <c r="F1393" s="96"/>
      <c r="G1393" s="96"/>
      <c r="H1393" s="97"/>
      <c r="I1393" s="98"/>
      <c r="J1393" s="95" t="str">
        <f t="shared" si="128"/>
        <v/>
      </c>
      <c r="K1393" s="95" t="str">
        <f t="shared" si="129"/>
        <v/>
      </c>
      <c r="L1393" s="95" t="str">
        <f t="shared" si="132"/>
        <v/>
      </c>
      <c r="M1393" s="113"/>
      <c r="N1393" s="113"/>
      <c r="O1393" s="113"/>
      <c r="Q1393" s="26" t="b">
        <f t="shared" si="133"/>
        <v>1</v>
      </c>
      <c r="R1393" s="54" t="str">
        <f t="shared" si="130"/>
        <v/>
      </c>
      <c r="S1393" s="55" t="b">
        <f t="shared" si="131"/>
        <v>0</v>
      </c>
    </row>
    <row r="1394" spans="2:19" ht="15" x14ac:dyDescent="0.2">
      <c r="B1394" s="136"/>
      <c r="C1394" s="136"/>
      <c r="D1394" s="136"/>
      <c r="E1394" s="136"/>
      <c r="F1394" s="96"/>
      <c r="G1394" s="96"/>
      <c r="H1394" s="97"/>
      <c r="I1394" s="98"/>
      <c r="J1394" s="95" t="str">
        <f t="shared" si="128"/>
        <v/>
      </c>
      <c r="K1394" s="95" t="str">
        <f t="shared" si="129"/>
        <v/>
      </c>
      <c r="L1394" s="95" t="str">
        <f t="shared" si="132"/>
        <v/>
      </c>
      <c r="M1394" s="113"/>
      <c r="N1394" s="113"/>
      <c r="O1394" s="113"/>
      <c r="Q1394" s="26" t="b">
        <f t="shared" si="133"/>
        <v>1</v>
      </c>
      <c r="R1394" s="54" t="str">
        <f t="shared" si="130"/>
        <v/>
      </c>
      <c r="S1394" s="55" t="b">
        <f t="shared" si="131"/>
        <v>0</v>
      </c>
    </row>
    <row r="1395" spans="2:19" ht="15" x14ac:dyDescent="0.2">
      <c r="B1395" s="136"/>
      <c r="C1395" s="136"/>
      <c r="D1395" s="136"/>
      <c r="E1395" s="136"/>
      <c r="F1395" s="96"/>
      <c r="G1395" s="96"/>
      <c r="H1395" s="97"/>
      <c r="I1395" s="98"/>
      <c r="J1395" s="95" t="str">
        <f t="shared" si="128"/>
        <v/>
      </c>
      <c r="K1395" s="95" t="str">
        <f t="shared" si="129"/>
        <v/>
      </c>
      <c r="L1395" s="95" t="str">
        <f t="shared" si="132"/>
        <v/>
      </c>
      <c r="M1395" s="113"/>
      <c r="N1395" s="113"/>
      <c r="O1395" s="113"/>
      <c r="Q1395" s="26" t="b">
        <f t="shared" si="133"/>
        <v>1</v>
      </c>
      <c r="R1395" s="54" t="str">
        <f t="shared" si="130"/>
        <v/>
      </c>
      <c r="S1395" s="55" t="b">
        <f t="shared" si="131"/>
        <v>0</v>
      </c>
    </row>
    <row r="1396" spans="2:19" ht="15" x14ac:dyDescent="0.2">
      <c r="B1396" s="136"/>
      <c r="C1396" s="136"/>
      <c r="D1396" s="136"/>
      <c r="E1396" s="136"/>
      <c r="F1396" s="96"/>
      <c r="G1396" s="96"/>
      <c r="H1396" s="97"/>
      <c r="I1396" s="98"/>
      <c r="J1396" s="95" t="str">
        <f t="shared" si="128"/>
        <v/>
      </c>
      <c r="K1396" s="95" t="str">
        <f t="shared" si="129"/>
        <v/>
      </c>
      <c r="L1396" s="95" t="str">
        <f t="shared" si="132"/>
        <v/>
      </c>
      <c r="M1396" s="113"/>
      <c r="N1396" s="113"/>
      <c r="O1396" s="113"/>
      <c r="Q1396" s="26" t="b">
        <f t="shared" si="133"/>
        <v>1</v>
      </c>
      <c r="R1396" s="54" t="str">
        <f t="shared" si="130"/>
        <v/>
      </c>
      <c r="S1396" s="55" t="b">
        <f t="shared" si="131"/>
        <v>0</v>
      </c>
    </row>
    <row r="1397" spans="2:19" ht="15" x14ac:dyDescent="0.2">
      <c r="B1397" s="136"/>
      <c r="C1397" s="136"/>
      <c r="D1397" s="136"/>
      <c r="E1397" s="136"/>
      <c r="F1397" s="96"/>
      <c r="G1397" s="96"/>
      <c r="H1397" s="97"/>
      <c r="I1397" s="98"/>
      <c r="J1397" s="95" t="str">
        <f t="shared" si="128"/>
        <v/>
      </c>
      <c r="K1397" s="95" t="str">
        <f t="shared" si="129"/>
        <v/>
      </c>
      <c r="L1397" s="95" t="str">
        <f t="shared" si="132"/>
        <v/>
      </c>
      <c r="M1397" s="113"/>
      <c r="N1397" s="113"/>
      <c r="O1397" s="113"/>
      <c r="Q1397" s="26" t="b">
        <f t="shared" si="133"/>
        <v>1</v>
      </c>
      <c r="R1397" s="54" t="str">
        <f t="shared" si="130"/>
        <v/>
      </c>
      <c r="S1397" s="55" t="b">
        <f t="shared" si="131"/>
        <v>0</v>
      </c>
    </row>
    <row r="1398" spans="2:19" ht="15" x14ac:dyDescent="0.2">
      <c r="B1398" s="136"/>
      <c r="C1398" s="136"/>
      <c r="D1398" s="136"/>
      <c r="E1398" s="136"/>
      <c r="F1398" s="96"/>
      <c r="G1398" s="96"/>
      <c r="H1398" s="97"/>
      <c r="I1398" s="98"/>
      <c r="J1398" s="95" t="str">
        <f t="shared" si="128"/>
        <v/>
      </c>
      <c r="K1398" s="95" t="str">
        <f t="shared" si="129"/>
        <v/>
      </c>
      <c r="L1398" s="95" t="str">
        <f t="shared" si="132"/>
        <v/>
      </c>
      <c r="M1398" s="113"/>
      <c r="N1398" s="113"/>
      <c r="O1398" s="113"/>
      <c r="Q1398" s="26" t="b">
        <f t="shared" si="133"/>
        <v>1</v>
      </c>
      <c r="R1398" s="54" t="str">
        <f t="shared" si="130"/>
        <v/>
      </c>
      <c r="S1398" s="55" t="b">
        <f t="shared" si="131"/>
        <v>0</v>
      </c>
    </row>
    <row r="1399" spans="2:19" ht="15" x14ac:dyDescent="0.2">
      <c r="B1399" s="136"/>
      <c r="C1399" s="136"/>
      <c r="D1399" s="136"/>
      <c r="E1399" s="136"/>
      <c r="F1399" s="96"/>
      <c r="G1399" s="96"/>
      <c r="H1399" s="97"/>
      <c r="I1399" s="98"/>
      <c r="J1399" s="95" t="str">
        <f t="shared" si="128"/>
        <v/>
      </c>
      <c r="K1399" s="95" t="str">
        <f t="shared" si="129"/>
        <v/>
      </c>
      <c r="L1399" s="95" t="str">
        <f t="shared" si="132"/>
        <v/>
      </c>
      <c r="M1399" s="113"/>
      <c r="N1399" s="113"/>
      <c r="O1399" s="113"/>
      <c r="Q1399" s="26" t="b">
        <f t="shared" si="133"/>
        <v>1</v>
      </c>
      <c r="R1399" s="54" t="str">
        <f t="shared" si="130"/>
        <v/>
      </c>
      <c r="S1399" s="55" t="b">
        <f t="shared" si="131"/>
        <v>0</v>
      </c>
    </row>
    <row r="1400" spans="2:19" ht="15" x14ac:dyDescent="0.2">
      <c r="B1400" s="136"/>
      <c r="C1400" s="136"/>
      <c r="D1400" s="136"/>
      <c r="E1400" s="136"/>
      <c r="F1400" s="96"/>
      <c r="G1400" s="96"/>
      <c r="H1400" s="97"/>
      <c r="I1400" s="98"/>
      <c r="J1400" s="95" t="str">
        <f t="shared" si="128"/>
        <v/>
      </c>
      <c r="K1400" s="95" t="str">
        <f t="shared" si="129"/>
        <v/>
      </c>
      <c r="L1400" s="95" t="str">
        <f t="shared" si="132"/>
        <v/>
      </c>
      <c r="M1400" s="113"/>
      <c r="N1400" s="113"/>
      <c r="O1400" s="113"/>
      <c r="Q1400" s="26" t="b">
        <f t="shared" si="133"/>
        <v>1</v>
      </c>
      <c r="R1400" s="54" t="str">
        <f t="shared" si="130"/>
        <v/>
      </c>
      <c r="S1400" s="55" t="b">
        <f t="shared" si="131"/>
        <v>0</v>
      </c>
    </row>
    <row r="1401" spans="2:19" ht="15" x14ac:dyDescent="0.2">
      <c r="B1401" s="136"/>
      <c r="C1401" s="136"/>
      <c r="D1401" s="136"/>
      <c r="E1401" s="136"/>
      <c r="F1401" s="96"/>
      <c r="G1401" s="96"/>
      <c r="H1401" s="97"/>
      <c r="I1401" s="98"/>
      <c r="J1401" s="95" t="str">
        <f t="shared" si="128"/>
        <v/>
      </c>
      <c r="K1401" s="95" t="str">
        <f t="shared" si="129"/>
        <v/>
      </c>
      <c r="L1401" s="95" t="str">
        <f t="shared" si="132"/>
        <v/>
      </c>
      <c r="M1401" s="113"/>
      <c r="N1401" s="113"/>
      <c r="O1401" s="113"/>
      <c r="Q1401" s="26" t="b">
        <f t="shared" si="133"/>
        <v>1</v>
      </c>
      <c r="R1401" s="54" t="str">
        <f t="shared" si="130"/>
        <v/>
      </c>
      <c r="S1401" s="55" t="b">
        <f t="shared" si="131"/>
        <v>0</v>
      </c>
    </row>
    <row r="1402" spans="2:19" ht="15" x14ac:dyDescent="0.2">
      <c r="B1402" s="136"/>
      <c r="C1402" s="136"/>
      <c r="D1402" s="136"/>
      <c r="E1402" s="136"/>
      <c r="F1402" s="96"/>
      <c r="G1402" s="96"/>
      <c r="H1402" s="97"/>
      <c r="I1402" s="98"/>
      <c r="J1402" s="95" t="str">
        <f t="shared" si="128"/>
        <v/>
      </c>
      <c r="K1402" s="95" t="str">
        <f t="shared" si="129"/>
        <v/>
      </c>
      <c r="L1402" s="95" t="str">
        <f t="shared" si="132"/>
        <v/>
      </c>
      <c r="M1402" s="113"/>
      <c r="N1402" s="113"/>
      <c r="O1402" s="113"/>
      <c r="Q1402" s="26" t="b">
        <f t="shared" si="133"/>
        <v>1</v>
      </c>
      <c r="R1402" s="54" t="str">
        <f t="shared" si="130"/>
        <v/>
      </c>
      <c r="S1402" s="55" t="b">
        <f t="shared" si="131"/>
        <v>0</v>
      </c>
    </row>
    <row r="1403" spans="2:19" ht="15" x14ac:dyDescent="0.2">
      <c r="B1403" s="136"/>
      <c r="C1403" s="136"/>
      <c r="D1403" s="136"/>
      <c r="E1403" s="136"/>
      <c r="F1403" s="96"/>
      <c r="G1403" s="96"/>
      <c r="H1403" s="97"/>
      <c r="I1403" s="98"/>
      <c r="J1403" s="95" t="str">
        <f t="shared" si="128"/>
        <v/>
      </c>
      <c r="K1403" s="95" t="str">
        <f t="shared" si="129"/>
        <v/>
      </c>
      <c r="L1403" s="95" t="str">
        <f t="shared" si="132"/>
        <v/>
      </c>
      <c r="M1403" s="113"/>
      <c r="N1403" s="113"/>
      <c r="O1403" s="113"/>
      <c r="Q1403" s="26" t="b">
        <f t="shared" si="133"/>
        <v>1</v>
      </c>
      <c r="R1403" s="54" t="str">
        <f t="shared" si="130"/>
        <v/>
      </c>
      <c r="S1403" s="55" t="b">
        <f t="shared" si="131"/>
        <v>0</v>
      </c>
    </row>
    <row r="1404" spans="2:19" ht="15" x14ac:dyDescent="0.2">
      <c r="B1404" s="136"/>
      <c r="C1404" s="136"/>
      <c r="D1404" s="136"/>
      <c r="E1404" s="136"/>
      <c r="F1404" s="96"/>
      <c r="G1404" s="96"/>
      <c r="H1404" s="97"/>
      <c r="I1404" s="98"/>
      <c r="J1404" s="95" t="str">
        <f t="shared" si="128"/>
        <v/>
      </c>
      <c r="K1404" s="95" t="str">
        <f t="shared" si="129"/>
        <v/>
      </c>
      <c r="L1404" s="95" t="str">
        <f t="shared" si="132"/>
        <v/>
      </c>
      <c r="M1404" s="113"/>
      <c r="N1404" s="113"/>
      <c r="O1404" s="113"/>
      <c r="Q1404" s="26" t="b">
        <f t="shared" si="133"/>
        <v>1</v>
      </c>
      <c r="R1404" s="54" t="str">
        <f t="shared" si="130"/>
        <v/>
      </c>
      <c r="S1404" s="55" t="b">
        <f t="shared" si="131"/>
        <v>0</v>
      </c>
    </row>
    <row r="1405" spans="2:19" ht="15" x14ac:dyDescent="0.2">
      <c r="B1405" s="136"/>
      <c r="C1405" s="136"/>
      <c r="D1405" s="136"/>
      <c r="E1405" s="136"/>
      <c r="F1405" s="96"/>
      <c r="G1405" s="96"/>
      <c r="H1405" s="97"/>
      <c r="I1405" s="98"/>
      <c r="J1405" s="95" t="str">
        <f t="shared" si="128"/>
        <v/>
      </c>
      <c r="K1405" s="95" t="str">
        <f t="shared" si="129"/>
        <v/>
      </c>
      <c r="L1405" s="95" t="str">
        <f t="shared" si="132"/>
        <v/>
      </c>
      <c r="M1405" s="113"/>
      <c r="N1405" s="113"/>
      <c r="O1405" s="113"/>
      <c r="Q1405" s="26" t="b">
        <f t="shared" si="133"/>
        <v>1</v>
      </c>
      <c r="R1405" s="54" t="str">
        <f t="shared" si="130"/>
        <v/>
      </c>
      <c r="S1405" s="55" t="b">
        <f t="shared" si="131"/>
        <v>0</v>
      </c>
    </row>
    <row r="1406" spans="2:19" ht="15" x14ac:dyDescent="0.2">
      <c r="B1406" s="136"/>
      <c r="C1406" s="136"/>
      <c r="D1406" s="136"/>
      <c r="E1406" s="136"/>
      <c r="F1406" s="96"/>
      <c r="G1406" s="96"/>
      <c r="H1406" s="97"/>
      <c r="I1406" s="98"/>
      <c r="J1406" s="95" t="str">
        <f t="shared" si="128"/>
        <v/>
      </c>
      <c r="K1406" s="95" t="str">
        <f t="shared" si="129"/>
        <v/>
      </c>
      <c r="L1406" s="95" t="str">
        <f t="shared" si="132"/>
        <v/>
      </c>
      <c r="M1406" s="113"/>
      <c r="N1406" s="113"/>
      <c r="O1406" s="113"/>
      <c r="Q1406" s="26" t="b">
        <f t="shared" si="133"/>
        <v>1</v>
      </c>
      <c r="R1406" s="54" t="str">
        <f t="shared" si="130"/>
        <v/>
      </c>
      <c r="S1406" s="55" t="b">
        <f t="shared" si="131"/>
        <v>0</v>
      </c>
    </row>
    <row r="1407" spans="2:19" ht="15" x14ac:dyDescent="0.2">
      <c r="B1407" s="136"/>
      <c r="C1407" s="136"/>
      <c r="D1407" s="136"/>
      <c r="E1407" s="136"/>
      <c r="F1407" s="96"/>
      <c r="G1407" s="96"/>
      <c r="H1407" s="97"/>
      <c r="I1407" s="98"/>
      <c r="J1407" s="95" t="str">
        <f t="shared" si="128"/>
        <v/>
      </c>
      <c r="K1407" s="95" t="str">
        <f t="shared" si="129"/>
        <v/>
      </c>
      <c r="L1407" s="95" t="str">
        <f t="shared" si="132"/>
        <v/>
      </c>
      <c r="M1407" s="113"/>
      <c r="N1407" s="113"/>
      <c r="O1407" s="113"/>
      <c r="Q1407" s="26" t="b">
        <f t="shared" si="133"/>
        <v>1</v>
      </c>
      <c r="R1407" s="54" t="str">
        <f t="shared" si="130"/>
        <v/>
      </c>
      <c r="S1407" s="55" t="b">
        <f t="shared" si="131"/>
        <v>0</v>
      </c>
    </row>
    <row r="1408" spans="2:19" ht="15" x14ac:dyDescent="0.2">
      <c r="B1408" s="136"/>
      <c r="C1408" s="136"/>
      <c r="D1408" s="136"/>
      <c r="E1408" s="136"/>
      <c r="F1408" s="96"/>
      <c r="G1408" s="96"/>
      <c r="H1408" s="97"/>
      <c r="I1408" s="98"/>
      <c r="J1408" s="95" t="str">
        <f t="shared" si="128"/>
        <v/>
      </c>
      <c r="K1408" s="95" t="str">
        <f t="shared" si="129"/>
        <v/>
      </c>
      <c r="L1408" s="95" t="str">
        <f t="shared" si="132"/>
        <v/>
      </c>
      <c r="M1408" s="113"/>
      <c r="N1408" s="113"/>
      <c r="O1408" s="113"/>
      <c r="Q1408" s="26" t="b">
        <f t="shared" si="133"/>
        <v>1</v>
      </c>
      <c r="R1408" s="54" t="str">
        <f t="shared" si="130"/>
        <v/>
      </c>
      <c r="S1408" s="55" t="b">
        <f t="shared" si="131"/>
        <v>0</v>
      </c>
    </row>
    <row r="1409" spans="2:19" ht="15" x14ac:dyDescent="0.2">
      <c r="B1409" s="136"/>
      <c r="C1409" s="136"/>
      <c r="D1409" s="136"/>
      <c r="E1409" s="136"/>
      <c r="F1409" s="96"/>
      <c r="G1409" s="96"/>
      <c r="H1409" s="97"/>
      <c r="I1409" s="98"/>
      <c r="J1409" s="95" t="str">
        <f t="shared" si="128"/>
        <v/>
      </c>
      <c r="K1409" s="95" t="str">
        <f t="shared" si="129"/>
        <v/>
      </c>
      <c r="L1409" s="95" t="str">
        <f t="shared" si="132"/>
        <v/>
      </c>
      <c r="M1409" s="113"/>
      <c r="N1409" s="113"/>
      <c r="O1409" s="113"/>
      <c r="Q1409" s="26" t="b">
        <f t="shared" si="133"/>
        <v>1</v>
      </c>
      <c r="R1409" s="54" t="str">
        <f t="shared" si="130"/>
        <v/>
      </c>
      <c r="S1409" s="55" t="b">
        <f t="shared" si="131"/>
        <v>0</v>
      </c>
    </row>
    <row r="1410" spans="2:19" ht="15" x14ac:dyDescent="0.2">
      <c r="B1410" s="136"/>
      <c r="C1410" s="136"/>
      <c r="D1410" s="136"/>
      <c r="E1410" s="136"/>
      <c r="F1410" s="96"/>
      <c r="G1410" s="96"/>
      <c r="H1410" s="97"/>
      <c r="I1410" s="98"/>
      <c r="J1410" s="95" t="str">
        <f t="shared" si="128"/>
        <v/>
      </c>
      <c r="K1410" s="95" t="str">
        <f t="shared" si="129"/>
        <v/>
      </c>
      <c r="L1410" s="95" t="str">
        <f t="shared" si="132"/>
        <v/>
      </c>
      <c r="M1410" s="113"/>
      <c r="N1410" s="113"/>
      <c r="O1410" s="113"/>
      <c r="Q1410" s="26" t="b">
        <f t="shared" si="133"/>
        <v>1</v>
      </c>
      <c r="R1410" s="54" t="str">
        <f t="shared" si="130"/>
        <v/>
      </c>
      <c r="S1410" s="55" t="b">
        <f t="shared" si="131"/>
        <v>0</v>
      </c>
    </row>
    <row r="1411" spans="2:19" ht="15" x14ac:dyDescent="0.2">
      <c r="B1411" s="136"/>
      <c r="C1411" s="136"/>
      <c r="D1411" s="136"/>
      <c r="E1411" s="136"/>
      <c r="F1411" s="96"/>
      <c r="G1411" s="96"/>
      <c r="H1411" s="97"/>
      <c r="I1411" s="98"/>
      <c r="J1411" s="95" t="str">
        <f t="shared" si="128"/>
        <v/>
      </c>
      <c r="K1411" s="95" t="str">
        <f t="shared" si="129"/>
        <v/>
      </c>
      <c r="L1411" s="95" t="str">
        <f t="shared" si="132"/>
        <v/>
      </c>
      <c r="M1411" s="113"/>
      <c r="N1411" s="113"/>
      <c r="O1411" s="113"/>
      <c r="Q1411" s="26" t="b">
        <f t="shared" si="133"/>
        <v>1</v>
      </c>
      <c r="R1411" s="54" t="str">
        <f t="shared" si="130"/>
        <v/>
      </c>
      <c r="S1411" s="55" t="b">
        <f t="shared" si="131"/>
        <v>0</v>
      </c>
    </row>
    <row r="1412" spans="2:19" ht="15" x14ac:dyDescent="0.2">
      <c r="B1412" s="136"/>
      <c r="C1412" s="136"/>
      <c r="D1412" s="136"/>
      <c r="E1412" s="136"/>
      <c r="F1412" s="96"/>
      <c r="G1412" s="96"/>
      <c r="H1412" s="97"/>
      <c r="I1412" s="98"/>
      <c r="J1412" s="95" t="str">
        <f t="shared" si="128"/>
        <v/>
      </c>
      <c r="K1412" s="95" t="str">
        <f t="shared" si="129"/>
        <v/>
      </c>
      <c r="L1412" s="95" t="str">
        <f t="shared" si="132"/>
        <v/>
      </c>
      <c r="M1412" s="113"/>
      <c r="N1412" s="113"/>
      <c r="O1412" s="113"/>
      <c r="Q1412" s="26" t="b">
        <f t="shared" si="133"/>
        <v>1</v>
      </c>
      <c r="R1412" s="54" t="str">
        <f t="shared" si="130"/>
        <v/>
      </c>
      <c r="S1412" s="55" t="b">
        <f t="shared" si="131"/>
        <v>0</v>
      </c>
    </row>
    <row r="1413" spans="2:19" ht="15" x14ac:dyDescent="0.2">
      <c r="B1413" s="136"/>
      <c r="C1413" s="136"/>
      <c r="D1413" s="136"/>
      <c r="E1413" s="136"/>
      <c r="F1413" s="96"/>
      <c r="G1413" s="96"/>
      <c r="H1413" s="97"/>
      <c r="I1413" s="98"/>
      <c r="J1413" s="95" t="str">
        <f t="shared" si="128"/>
        <v/>
      </c>
      <c r="K1413" s="95" t="str">
        <f t="shared" si="129"/>
        <v/>
      </c>
      <c r="L1413" s="95" t="str">
        <f t="shared" si="132"/>
        <v/>
      </c>
      <c r="M1413" s="113"/>
      <c r="N1413" s="113"/>
      <c r="O1413" s="113"/>
      <c r="Q1413" s="26" t="b">
        <f t="shared" si="133"/>
        <v>1</v>
      </c>
      <c r="R1413" s="54" t="str">
        <f t="shared" si="130"/>
        <v/>
      </c>
      <c r="S1413" s="55" t="b">
        <f t="shared" si="131"/>
        <v>0</v>
      </c>
    </row>
    <row r="1414" spans="2:19" ht="15" x14ac:dyDescent="0.2">
      <c r="B1414" s="136"/>
      <c r="C1414" s="136"/>
      <c r="D1414" s="136"/>
      <c r="E1414" s="136"/>
      <c r="F1414" s="96"/>
      <c r="G1414" s="96"/>
      <c r="H1414" s="97"/>
      <c r="I1414" s="98"/>
      <c r="J1414" s="95" t="str">
        <f t="shared" si="128"/>
        <v/>
      </c>
      <c r="K1414" s="95" t="str">
        <f t="shared" si="129"/>
        <v/>
      </c>
      <c r="L1414" s="95" t="str">
        <f t="shared" si="132"/>
        <v/>
      </c>
      <c r="M1414" s="113"/>
      <c r="N1414" s="113"/>
      <c r="O1414" s="113"/>
      <c r="Q1414" s="26" t="b">
        <f t="shared" si="133"/>
        <v>1</v>
      </c>
      <c r="R1414" s="54" t="str">
        <f t="shared" si="130"/>
        <v/>
      </c>
      <c r="S1414" s="55" t="b">
        <f t="shared" si="131"/>
        <v>0</v>
      </c>
    </row>
    <row r="1415" spans="2:19" ht="15" x14ac:dyDescent="0.2">
      <c r="B1415" s="136"/>
      <c r="C1415" s="136"/>
      <c r="D1415" s="136"/>
      <c r="E1415" s="136"/>
      <c r="F1415" s="96"/>
      <c r="G1415" s="96"/>
      <c r="H1415" s="97"/>
      <c r="I1415" s="98"/>
      <c r="J1415" s="95" t="str">
        <f t="shared" si="128"/>
        <v/>
      </c>
      <c r="K1415" s="95" t="str">
        <f t="shared" si="129"/>
        <v/>
      </c>
      <c r="L1415" s="95" t="str">
        <f t="shared" si="132"/>
        <v/>
      </c>
      <c r="M1415" s="113"/>
      <c r="N1415" s="113"/>
      <c r="O1415" s="113"/>
      <c r="Q1415" s="26" t="b">
        <f t="shared" si="133"/>
        <v>1</v>
      </c>
      <c r="R1415" s="54" t="str">
        <f t="shared" si="130"/>
        <v/>
      </c>
      <c r="S1415" s="55" t="b">
        <f t="shared" si="131"/>
        <v>0</v>
      </c>
    </row>
    <row r="1416" spans="2:19" ht="15" x14ac:dyDescent="0.2">
      <c r="B1416" s="136"/>
      <c r="C1416" s="136"/>
      <c r="D1416" s="136"/>
      <c r="E1416" s="136"/>
      <c r="F1416" s="96"/>
      <c r="G1416" s="96"/>
      <c r="H1416" s="97"/>
      <c r="I1416" s="98"/>
      <c r="J1416" s="95" t="str">
        <f t="shared" si="128"/>
        <v/>
      </c>
      <c r="K1416" s="95" t="str">
        <f t="shared" si="129"/>
        <v/>
      </c>
      <c r="L1416" s="95" t="str">
        <f t="shared" si="132"/>
        <v/>
      </c>
      <c r="M1416" s="113"/>
      <c r="N1416" s="113"/>
      <c r="O1416" s="113"/>
      <c r="Q1416" s="26" t="b">
        <f t="shared" si="133"/>
        <v>1</v>
      </c>
      <c r="R1416" s="54" t="str">
        <f t="shared" si="130"/>
        <v/>
      </c>
      <c r="S1416" s="55" t="b">
        <f t="shared" si="131"/>
        <v>0</v>
      </c>
    </row>
    <row r="1417" spans="2:19" ht="15" x14ac:dyDescent="0.2">
      <c r="B1417" s="136"/>
      <c r="C1417" s="136"/>
      <c r="D1417" s="136"/>
      <c r="E1417" s="136"/>
      <c r="F1417" s="96"/>
      <c r="G1417" s="96"/>
      <c r="H1417" s="97"/>
      <c r="I1417" s="98"/>
      <c r="J1417" s="95" t="str">
        <f t="shared" si="128"/>
        <v/>
      </c>
      <c r="K1417" s="95" t="str">
        <f t="shared" si="129"/>
        <v/>
      </c>
      <c r="L1417" s="95" t="str">
        <f t="shared" si="132"/>
        <v/>
      </c>
      <c r="M1417" s="113"/>
      <c r="N1417" s="113"/>
      <c r="O1417" s="113"/>
      <c r="Q1417" s="26" t="b">
        <f t="shared" si="133"/>
        <v>1</v>
      </c>
      <c r="R1417" s="54" t="str">
        <f t="shared" si="130"/>
        <v/>
      </c>
      <c r="S1417" s="55" t="b">
        <f t="shared" si="131"/>
        <v>0</v>
      </c>
    </row>
    <row r="1418" spans="2:19" ht="15" x14ac:dyDescent="0.2">
      <c r="B1418" s="136"/>
      <c r="C1418" s="136"/>
      <c r="D1418" s="136"/>
      <c r="E1418" s="136"/>
      <c r="F1418" s="96"/>
      <c r="G1418" s="96"/>
      <c r="H1418" s="97"/>
      <c r="I1418" s="98"/>
      <c r="J1418" s="95" t="str">
        <f t="shared" si="128"/>
        <v/>
      </c>
      <c r="K1418" s="95" t="str">
        <f t="shared" si="129"/>
        <v/>
      </c>
      <c r="L1418" s="95" t="str">
        <f t="shared" si="132"/>
        <v/>
      </c>
      <c r="M1418" s="113"/>
      <c r="N1418" s="113"/>
      <c r="O1418" s="113"/>
      <c r="Q1418" s="26" t="b">
        <f t="shared" si="133"/>
        <v>1</v>
      </c>
      <c r="R1418" s="54" t="str">
        <f t="shared" si="130"/>
        <v/>
      </c>
      <c r="S1418" s="55" t="b">
        <f t="shared" si="131"/>
        <v>0</v>
      </c>
    </row>
    <row r="1419" spans="2:19" ht="15" x14ac:dyDescent="0.2">
      <c r="B1419" s="136"/>
      <c r="C1419" s="136"/>
      <c r="D1419" s="136"/>
      <c r="E1419" s="136"/>
      <c r="F1419" s="96"/>
      <c r="G1419" s="96"/>
      <c r="H1419" s="97"/>
      <c r="I1419" s="98"/>
      <c r="J1419" s="95" t="str">
        <f t="shared" si="128"/>
        <v/>
      </c>
      <c r="K1419" s="95" t="str">
        <f t="shared" si="129"/>
        <v/>
      </c>
      <c r="L1419" s="95" t="str">
        <f t="shared" si="132"/>
        <v/>
      </c>
      <c r="M1419" s="113"/>
      <c r="N1419" s="113"/>
      <c r="O1419" s="113"/>
      <c r="Q1419" s="26" t="b">
        <f t="shared" si="133"/>
        <v>1</v>
      </c>
      <c r="R1419" s="54" t="str">
        <f t="shared" si="130"/>
        <v/>
      </c>
      <c r="S1419" s="55" t="b">
        <f t="shared" si="131"/>
        <v>0</v>
      </c>
    </row>
    <row r="1420" spans="2:19" ht="15" x14ac:dyDescent="0.2">
      <c r="B1420" s="136"/>
      <c r="C1420" s="136"/>
      <c r="D1420" s="136"/>
      <c r="E1420" s="136"/>
      <c r="F1420" s="96"/>
      <c r="G1420" s="96"/>
      <c r="H1420" s="97"/>
      <c r="I1420" s="98"/>
      <c r="J1420" s="95" t="str">
        <f t="shared" si="128"/>
        <v/>
      </c>
      <c r="K1420" s="95" t="str">
        <f t="shared" si="129"/>
        <v/>
      </c>
      <c r="L1420" s="95" t="str">
        <f t="shared" si="132"/>
        <v/>
      </c>
      <c r="M1420" s="113"/>
      <c r="N1420" s="113"/>
      <c r="O1420" s="113"/>
      <c r="Q1420" s="26" t="b">
        <f t="shared" si="133"/>
        <v>1</v>
      </c>
      <c r="R1420" s="54" t="str">
        <f t="shared" si="130"/>
        <v/>
      </c>
      <c r="S1420" s="55" t="b">
        <f t="shared" si="131"/>
        <v>0</v>
      </c>
    </row>
    <row r="1421" spans="2:19" ht="15" x14ac:dyDescent="0.2">
      <c r="B1421" s="136"/>
      <c r="C1421" s="136"/>
      <c r="D1421" s="136"/>
      <c r="E1421" s="136"/>
      <c r="F1421" s="96"/>
      <c r="G1421" s="96"/>
      <c r="H1421" s="97"/>
      <c r="I1421" s="98"/>
      <c r="J1421" s="95" t="str">
        <f t="shared" si="128"/>
        <v/>
      </c>
      <c r="K1421" s="95" t="str">
        <f t="shared" si="129"/>
        <v/>
      </c>
      <c r="L1421" s="95" t="str">
        <f t="shared" si="132"/>
        <v/>
      </c>
      <c r="M1421" s="113"/>
      <c r="N1421" s="113"/>
      <c r="O1421" s="113"/>
      <c r="Q1421" s="26" t="b">
        <f t="shared" si="133"/>
        <v>1</v>
      </c>
      <c r="R1421" s="54" t="str">
        <f t="shared" si="130"/>
        <v/>
      </c>
      <c r="S1421" s="55" t="b">
        <f t="shared" si="131"/>
        <v>0</v>
      </c>
    </row>
    <row r="1422" spans="2:19" ht="15" x14ac:dyDescent="0.2">
      <c r="B1422" s="136"/>
      <c r="C1422" s="136"/>
      <c r="D1422" s="136"/>
      <c r="E1422" s="136"/>
      <c r="F1422" s="96"/>
      <c r="G1422" s="96"/>
      <c r="H1422" s="97"/>
      <c r="I1422" s="98"/>
      <c r="J1422" s="95" t="str">
        <f t="shared" si="128"/>
        <v/>
      </c>
      <c r="K1422" s="95" t="str">
        <f t="shared" si="129"/>
        <v/>
      </c>
      <c r="L1422" s="95" t="str">
        <f t="shared" si="132"/>
        <v/>
      </c>
      <c r="M1422" s="113"/>
      <c r="N1422" s="113"/>
      <c r="O1422" s="113"/>
      <c r="Q1422" s="26" t="b">
        <f t="shared" si="133"/>
        <v>1</v>
      </c>
      <c r="R1422" s="54" t="str">
        <f t="shared" si="130"/>
        <v/>
      </c>
      <c r="S1422" s="55" t="b">
        <f t="shared" si="131"/>
        <v>0</v>
      </c>
    </row>
    <row r="1423" spans="2:19" ht="15" x14ac:dyDescent="0.2">
      <c r="B1423" s="136"/>
      <c r="C1423" s="136"/>
      <c r="D1423" s="136"/>
      <c r="E1423" s="136"/>
      <c r="F1423" s="96"/>
      <c r="G1423" s="96"/>
      <c r="H1423" s="97"/>
      <c r="I1423" s="98"/>
      <c r="J1423" s="95" t="str">
        <f t="shared" si="128"/>
        <v/>
      </c>
      <c r="K1423" s="95" t="str">
        <f t="shared" si="129"/>
        <v/>
      </c>
      <c r="L1423" s="95" t="str">
        <f t="shared" si="132"/>
        <v/>
      </c>
      <c r="M1423" s="113"/>
      <c r="N1423" s="113"/>
      <c r="O1423" s="113"/>
      <c r="Q1423" s="26" t="b">
        <f t="shared" si="133"/>
        <v>1</v>
      </c>
      <c r="R1423" s="54" t="str">
        <f t="shared" si="130"/>
        <v/>
      </c>
      <c r="S1423" s="55" t="b">
        <f t="shared" si="131"/>
        <v>0</v>
      </c>
    </row>
    <row r="1424" spans="2:19" ht="15" x14ac:dyDescent="0.2">
      <c r="B1424" s="136"/>
      <c r="C1424" s="136"/>
      <c r="D1424" s="136"/>
      <c r="E1424" s="136"/>
      <c r="F1424" s="96"/>
      <c r="G1424" s="96"/>
      <c r="H1424" s="97"/>
      <c r="I1424" s="98"/>
      <c r="J1424" s="95" t="str">
        <f t="shared" si="128"/>
        <v/>
      </c>
      <c r="K1424" s="95" t="str">
        <f t="shared" si="129"/>
        <v/>
      </c>
      <c r="L1424" s="95" t="str">
        <f t="shared" si="132"/>
        <v/>
      </c>
      <c r="M1424" s="113"/>
      <c r="N1424" s="113"/>
      <c r="O1424" s="113"/>
      <c r="Q1424" s="26" t="b">
        <f t="shared" si="133"/>
        <v>1</v>
      </c>
      <c r="R1424" s="54" t="str">
        <f t="shared" si="130"/>
        <v/>
      </c>
      <c r="S1424" s="55" t="b">
        <f t="shared" si="131"/>
        <v>0</v>
      </c>
    </row>
    <row r="1425" spans="2:19" ht="15" x14ac:dyDescent="0.2">
      <c r="B1425" s="136"/>
      <c r="C1425" s="136"/>
      <c r="D1425" s="136"/>
      <c r="E1425" s="136"/>
      <c r="F1425" s="96"/>
      <c r="G1425" s="96"/>
      <c r="H1425" s="97"/>
      <c r="I1425" s="98"/>
      <c r="J1425" s="95" t="str">
        <f t="shared" si="128"/>
        <v/>
      </c>
      <c r="K1425" s="95" t="str">
        <f t="shared" si="129"/>
        <v/>
      </c>
      <c r="L1425" s="95" t="str">
        <f t="shared" si="132"/>
        <v/>
      </c>
      <c r="M1425" s="113"/>
      <c r="N1425" s="113"/>
      <c r="O1425" s="113"/>
      <c r="Q1425" s="26" t="b">
        <f t="shared" si="133"/>
        <v>1</v>
      </c>
      <c r="R1425" s="54" t="str">
        <f t="shared" si="130"/>
        <v/>
      </c>
      <c r="S1425" s="55" t="b">
        <f t="shared" si="131"/>
        <v>0</v>
      </c>
    </row>
    <row r="1426" spans="2:19" ht="15" x14ac:dyDescent="0.2">
      <c r="B1426" s="136"/>
      <c r="C1426" s="136"/>
      <c r="D1426" s="136"/>
      <c r="E1426" s="136"/>
      <c r="F1426" s="96"/>
      <c r="G1426" s="96"/>
      <c r="H1426" s="97"/>
      <c r="I1426" s="98"/>
      <c r="J1426" s="95" t="str">
        <f t="shared" si="128"/>
        <v/>
      </c>
      <c r="K1426" s="95" t="str">
        <f t="shared" si="129"/>
        <v/>
      </c>
      <c r="L1426" s="95" t="str">
        <f t="shared" si="132"/>
        <v/>
      </c>
      <c r="M1426" s="113"/>
      <c r="N1426" s="113"/>
      <c r="O1426" s="113"/>
      <c r="Q1426" s="26" t="b">
        <f t="shared" si="133"/>
        <v>1</v>
      </c>
      <c r="R1426" s="54" t="str">
        <f t="shared" si="130"/>
        <v/>
      </c>
      <c r="S1426" s="55" t="b">
        <f t="shared" si="131"/>
        <v>0</v>
      </c>
    </row>
    <row r="1427" spans="2:19" ht="15" x14ac:dyDescent="0.2">
      <c r="B1427" s="136"/>
      <c r="C1427" s="136"/>
      <c r="D1427" s="136"/>
      <c r="E1427" s="136"/>
      <c r="F1427" s="96"/>
      <c r="G1427" s="96"/>
      <c r="H1427" s="97"/>
      <c r="I1427" s="98"/>
      <c r="J1427" s="95" t="str">
        <f t="shared" si="128"/>
        <v/>
      </c>
      <c r="K1427" s="95" t="str">
        <f t="shared" si="129"/>
        <v/>
      </c>
      <c r="L1427" s="95" t="str">
        <f t="shared" si="132"/>
        <v/>
      </c>
      <c r="M1427" s="113"/>
      <c r="N1427" s="113"/>
      <c r="O1427" s="113"/>
      <c r="Q1427" s="26" t="b">
        <f t="shared" si="133"/>
        <v>1</v>
      </c>
      <c r="R1427" s="54" t="str">
        <f t="shared" si="130"/>
        <v/>
      </c>
      <c r="S1427" s="55" t="b">
        <f t="shared" si="131"/>
        <v>0</v>
      </c>
    </row>
    <row r="1428" spans="2:19" ht="15" x14ac:dyDescent="0.2">
      <c r="B1428" s="136"/>
      <c r="C1428" s="136"/>
      <c r="D1428" s="136"/>
      <c r="E1428" s="136"/>
      <c r="F1428" s="96"/>
      <c r="G1428" s="96"/>
      <c r="H1428" s="97"/>
      <c r="I1428" s="98"/>
      <c r="J1428" s="95" t="str">
        <f t="shared" si="128"/>
        <v/>
      </c>
      <c r="K1428" s="95" t="str">
        <f t="shared" si="129"/>
        <v/>
      </c>
      <c r="L1428" s="95" t="str">
        <f t="shared" si="132"/>
        <v/>
      </c>
      <c r="M1428" s="113"/>
      <c r="N1428" s="113"/>
      <c r="O1428" s="113"/>
      <c r="Q1428" s="26" t="b">
        <f t="shared" si="133"/>
        <v>1</v>
      </c>
      <c r="R1428" s="54" t="str">
        <f t="shared" si="130"/>
        <v/>
      </c>
      <c r="S1428" s="55" t="b">
        <f t="shared" si="131"/>
        <v>0</v>
      </c>
    </row>
    <row r="1429" spans="2:19" ht="15" x14ac:dyDescent="0.2">
      <c r="B1429" s="136"/>
      <c r="C1429" s="136"/>
      <c r="D1429" s="136"/>
      <c r="E1429" s="136"/>
      <c r="F1429" s="96"/>
      <c r="G1429" s="96"/>
      <c r="H1429" s="97"/>
      <c r="I1429" s="98"/>
      <c r="J1429" s="95" t="str">
        <f t="shared" si="128"/>
        <v/>
      </c>
      <c r="K1429" s="95" t="str">
        <f t="shared" si="129"/>
        <v/>
      </c>
      <c r="L1429" s="95" t="str">
        <f t="shared" si="132"/>
        <v/>
      </c>
      <c r="M1429" s="113"/>
      <c r="N1429" s="113"/>
      <c r="O1429" s="113"/>
      <c r="Q1429" s="26" t="b">
        <f t="shared" si="133"/>
        <v>1</v>
      </c>
      <c r="R1429" s="54" t="str">
        <f t="shared" si="130"/>
        <v/>
      </c>
      <c r="S1429" s="55" t="b">
        <f t="shared" si="131"/>
        <v>0</v>
      </c>
    </row>
    <row r="1430" spans="2:19" ht="15" x14ac:dyDescent="0.2">
      <c r="B1430" s="136"/>
      <c r="C1430" s="136"/>
      <c r="D1430" s="136"/>
      <c r="E1430" s="136"/>
      <c r="F1430" s="96"/>
      <c r="G1430" s="96"/>
      <c r="H1430" s="97"/>
      <c r="I1430" s="98"/>
      <c r="J1430" s="95" t="str">
        <f t="shared" si="128"/>
        <v/>
      </c>
      <c r="K1430" s="95" t="str">
        <f t="shared" si="129"/>
        <v/>
      </c>
      <c r="L1430" s="95" t="str">
        <f t="shared" si="132"/>
        <v/>
      </c>
      <c r="M1430" s="113"/>
      <c r="N1430" s="113"/>
      <c r="O1430" s="113"/>
      <c r="Q1430" s="26" t="b">
        <f t="shared" si="133"/>
        <v>1</v>
      </c>
      <c r="R1430" s="54" t="str">
        <f t="shared" si="130"/>
        <v/>
      </c>
      <c r="S1430" s="55" t="b">
        <f t="shared" si="131"/>
        <v>0</v>
      </c>
    </row>
    <row r="1431" spans="2:19" ht="15" x14ac:dyDescent="0.2">
      <c r="B1431" s="136"/>
      <c r="C1431" s="136"/>
      <c r="D1431" s="136"/>
      <c r="E1431" s="136"/>
      <c r="F1431" s="96"/>
      <c r="G1431" s="96"/>
      <c r="H1431" s="97"/>
      <c r="I1431" s="98"/>
      <c r="J1431" s="95" t="str">
        <f t="shared" si="128"/>
        <v/>
      </c>
      <c r="K1431" s="95" t="str">
        <f t="shared" si="129"/>
        <v/>
      </c>
      <c r="L1431" s="95" t="str">
        <f t="shared" si="132"/>
        <v/>
      </c>
      <c r="M1431" s="113"/>
      <c r="N1431" s="113"/>
      <c r="O1431" s="113"/>
      <c r="Q1431" s="26" t="b">
        <f t="shared" si="133"/>
        <v>1</v>
      </c>
      <c r="R1431" s="54" t="str">
        <f t="shared" si="130"/>
        <v/>
      </c>
      <c r="S1431" s="55" t="b">
        <f t="shared" si="131"/>
        <v>0</v>
      </c>
    </row>
    <row r="1432" spans="2:19" ht="15" x14ac:dyDescent="0.2">
      <c r="B1432" s="136"/>
      <c r="C1432" s="136"/>
      <c r="D1432" s="136"/>
      <c r="E1432" s="136"/>
      <c r="F1432" s="96"/>
      <c r="G1432" s="96"/>
      <c r="H1432" s="97"/>
      <c r="I1432" s="98"/>
      <c r="J1432" s="95" t="str">
        <f t="shared" si="128"/>
        <v/>
      </c>
      <c r="K1432" s="95" t="str">
        <f t="shared" si="129"/>
        <v/>
      </c>
      <c r="L1432" s="95" t="str">
        <f t="shared" si="132"/>
        <v/>
      </c>
      <c r="M1432" s="113"/>
      <c r="N1432" s="113"/>
      <c r="O1432" s="113"/>
      <c r="Q1432" s="26" t="b">
        <f t="shared" si="133"/>
        <v>1</v>
      </c>
      <c r="R1432" s="54" t="str">
        <f t="shared" si="130"/>
        <v/>
      </c>
      <c r="S1432" s="55" t="b">
        <f t="shared" si="131"/>
        <v>0</v>
      </c>
    </row>
    <row r="1433" spans="2:19" ht="15" x14ac:dyDescent="0.2">
      <c r="B1433" s="136"/>
      <c r="C1433" s="136"/>
      <c r="D1433" s="136"/>
      <c r="E1433" s="136"/>
      <c r="F1433" s="96"/>
      <c r="G1433" s="96"/>
      <c r="H1433" s="97"/>
      <c r="I1433" s="98"/>
      <c r="J1433" s="95" t="str">
        <f t="shared" si="128"/>
        <v/>
      </c>
      <c r="K1433" s="95" t="str">
        <f t="shared" si="129"/>
        <v/>
      </c>
      <c r="L1433" s="95" t="str">
        <f t="shared" si="132"/>
        <v/>
      </c>
      <c r="M1433" s="113"/>
      <c r="N1433" s="113"/>
      <c r="O1433" s="113"/>
      <c r="Q1433" s="26" t="b">
        <f t="shared" si="133"/>
        <v>1</v>
      </c>
      <c r="R1433" s="54" t="str">
        <f t="shared" si="130"/>
        <v/>
      </c>
      <c r="S1433" s="55" t="b">
        <f t="shared" si="131"/>
        <v>0</v>
      </c>
    </row>
    <row r="1434" spans="2:19" ht="15" x14ac:dyDescent="0.2">
      <c r="B1434" s="136"/>
      <c r="C1434" s="136"/>
      <c r="D1434" s="136"/>
      <c r="E1434" s="136"/>
      <c r="F1434" s="96"/>
      <c r="G1434" s="96"/>
      <c r="H1434" s="97"/>
      <c r="I1434" s="98"/>
      <c r="J1434" s="95" t="str">
        <f t="shared" si="128"/>
        <v/>
      </c>
      <c r="K1434" s="95" t="str">
        <f t="shared" si="129"/>
        <v/>
      </c>
      <c r="L1434" s="95" t="str">
        <f t="shared" si="132"/>
        <v/>
      </c>
      <c r="M1434" s="113"/>
      <c r="N1434" s="113"/>
      <c r="O1434" s="113"/>
      <c r="Q1434" s="26" t="b">
        <f t="shared" si="133"/>
        <v>1</v>
      </c>
      <c r="R1434" s="54" t="str">
        <f t="shared" si="130"/>
        <v/>
      </c>
      <c r="S1434" s="55" t="b">
        <f t="shared" si="131"/>
        <v>0</v>
      </c>
    </row>
    <row r="1435" spans="2:19" ht="15" x14ac:dyDescent="0.2">
      <c r="B1435" s="136"/>
      <c r="C1435" s="136"/>
      <c r="D1435" s="136"/>
      <c r="E1435" s="136"/>
      <c r="F1435" s="96"/>
      <c r="G1435" s="96"/>
      <c r="H1435" s="97"/>
      <c r="I1435" s="98"/>
      <c r="J1435" s="95" t="str">
        <f t="shared" si="128"/>
        <v/>
      </c>
      <c r="K1435" s="95" t="str">
        <f t="shared" si="129"/>
        <v/>
      </c>
      <c r="L1435" s="95" t="str">
        <f t="shared" si="132"/>
        <v/>
      </c>
      <c r="M1435" s="113"/>
      <c r="N1435" s="113"/>
      <c r="O1435" s="113"/>
      <c r="Q1435" s="26" t="b">
        <f t="shared" si="133"/>
        <v>1</v>
      </c>
      <c r="R1435" s="54" t="str">
        <f t="shared" si="130"/>
        <v/>
      </c>
      <c r="S1435" s="55" t="b">
        <f t="shared" si="131"/>
        <v>0</v>
      </c>
    </row>
    <row r="1436" spans="2:19" ht="15" x14ac:dyDescent="0.2">
      <c r="B1436" s="136"/>
      <c r="C1436" s="136"/>
      <c r="D1436" s="136"/>
      <c r="E1436" s="136"/>
      <c r="F1436" s="96"/>
      <c r="G1436" s="96"/>
      <c r="H1436" s="97"/>
      <c r="I1436" s="98"/>
      <c r="J1436" s="95" t="str">
        <f t="shared" si="128"/>
        <v/>
      </c>
      <c r="K1436" s="95" t="str">
        <f t="shared" si="129"/>
        <v/>
      </c>
      <c r="L1436" s="95" t="str">
        <f t="shared" si="132"/>
        <v/>
      </c>
      <c r="M1436" s="113"/>
      <c r="N1436" s="113"/>
      <c r="O1436" s="113"/>
      <c r="Q1436" s="26" t="b">
        <f t="shared" si="133"/>
        <v>1</v>
      </c>
      <c r="R1436" s="54" t="str">
        <f t="shared" si="130"/>
        <v/>
      </c>
      <c r="S1436" s="55" t="b">
        <f t="shared" si="131"/>
        <v>0</v>
      </c>
    </row>
    <row r="1437" spans="2:19" ht="15" x14ac:dyDescent="0.2">
      <c r="B1437" s="136"/>
      <c r="C1437" s="136"/>
      <c r="D1437" s="136"/>
      <c r="E1437" s="136"/>
      <c r="F1437" s="96"/>
      <c r="G1437" s="96"/>
      <c r="H1437" s="97"/>
      <c r="I1437" s="98"/>
      <c r="J1437" s="95" t="str">
        <f t="shared" si="128"/>
        <v/>
      </c>
      <c r="K1437" s="95" t="str">
        <f t="shared" si="129"/>
        <v/>
      </c>
      <c r="L1437" s="95" t="str">
        <f t="shared" si="132"/>
        <v/>
      </c>
      <c r="M1437" s="113"/>
      <c r="N1437" s="113"/>
      <c r="O1437" s="113"/>
      <c r="Q1437" s="26" t="b">
        <f t="shared" si="133"/>
        <v>1</v>
      </c>
      <c r="R1437" s="54" t="str">
        <f t="shared" si="130"/>
        <v/>
      </c>
      <c r="S1437" s="55" t="b">
        <f t="shared" si="131"/>
        <v>0</v>
      </c>
    </row>
    <row r="1438" spans="2:19" ht="15" x14ac:dyDescent="0.2">
      <c r="B1438" s="136"/>
      <c r="C1438" s="136"/>
      <c r="D1438" s="136"/>
      <c r="E1438" s="136"/>
      <c r="F1438" s="96"/>
      <c r="G1438" s="96"/>
      <c r="H1438" s="97"/>
      <c r="I1438" s="98"/>
      <c r="J1438" s="95" t="str">
        <f t="shared" si="128"/>
        <v/>
      </c>
      <c r="K1438" s="95" t="str">
        <f t="shared" si="129"/>
        <v/>
      </c>
      <c r="L1438" s="95" t="str">
        <f t="shared" si="132"/>
        <v/>
      </c>
      <c r="M1438" s="113"/>
      <c r="N1438" s="113"/>
      <c r="O1438" s="113"/>
      <c r="Q1438" s="26" t="b">
        <f t="shared" si="133"/>
        <v>1</v>
      </c>
      <c r="R1438" s="54" t="str">
        <f t="shared" si="130"/>
        <v/>
      </c>
      <c r="S1438" s="55" t="b">
        <f t="shared" si="131"/>
        <v>0</v>
      </c>
    </row>
    <row r="1439" spans="2:19" ht="15" x14ac:dyDescent="0.2">
      <c r="B1439" s="136"/>
      <c r="C1439" s="136"/>
      <c r="D1439" s="136"/>
      <c r="E1439" s="136"/>
      <c r="F1439" s="96"/>
      <c r="G1439" s="96"/>
      <c r="H1439" s="97"/>
      <c r="I1439" s="98"/>
      <c r="J1439" s="95" t="str">
        <f t="shared" ref="J1439:J1502" si="134">IF(OR(ISBLANK(H1439),ISBLANK(I1439),ISBLANK(G1439)),"",ROUND(IF(G1439="O",G$23*H1439*I1439,IF(I1439&lt;X$8,G$22*H1439,IF(I1439&gt;=Y$8,I$22*H1439,H$22*I1439*H1439))),0))</f>
        <v/>
      </c>
      <c r="K1439" s="95" t="str">
        <f t="shared" ref="K1439:K1502" si="135">IF(OR(ISBLANK(J1439),J1439=""),"",ROUND(J1439*J$21,0))</f>
        <v/>
      </c>
      <c r="L1439" s="95" t="str">
        <f t="shared" si="132"/>
        <v/>
      </c>
      <c r="M1439" s="113"/>
      <c r="N1439" s="113"/>
      <c r="O1439" s="113"/>
      <c r="Q1439" s="26" t="b">
        <f t="shared" si="133"/>
        <v>1</v>
      </c>
      <c r="R1439" s="54" t="str">
        <f t="shared" ref="R1439:R1502" si="136">IF(S1439,"Cette ligne est incomplète, veuillez remplir tous les champs obligatoires","")</f>
        <v/>
      </c>
      <c r="S1439" s="55" t="b">
        <f t="shared" ref="S1439:S1502" si="137">AND(NOT(Q1439),COUNTA(B1439:I1439)&lt;&gt;5)</f>
        <v>0</v>
      </c>
    </row>
    <row r="1440" spans="2:19" ht="15" x14ac:dyDescent="0.2">
      <c r="B1440" s="136"/>
      <c r="C1440" s="136"/>
      <c r="D1440" s="136"/>
      <c r="E1440" s="136"/>
      <c r="F1440" s="96"/>
      <c r="G1440" s="96"/>
      <c r="H1440" s="97"/>
      <c r="I1440" s="98"/>
      <c r="J1440" s="95" t="str">
        <f t="shared" si="134"/>
        <v/>
      </c>
      <c r="K1440" s="95" t="str">
        <f t="shared" si="135"/>
        <v/>
      </c>
      <c r="L1440" s="95" t="str">
        <f t="shared" ref="L1440:L1503" si="138">IF(K1440="","",J1440-K1440)</f>
        <v/>
      </c>
      <c r="M1440" s="113"/>
      <c r="N1440" s="113"/>
      <c r="O1440" s="113"/>
      <c r="Q1440" s="26" t="b">
        <f t="shared" ref="Q1440:Q1503" si="139">AND(COUNTA(B1440:I1440)=0,ISBLANK(M1440))</f>
        <v>1</v>
      </c>
      <c r="R1440" s="54" t="str">
        <f t="shared" si="136"/>
        <v/>
      </c>
      <c r="S1440" s="55" t="b">
        <f t="shared" si="137"/>
        <v>0</v>
      </c>
    </row>
    <row r="1441" spans="2:19" ht="15" x14ac:dyDescent="0.2">
      <c r="B1441" s="136"/>
      <c r="C1441" s="136"/>
      <c r="D1441" s="136"/>
      <c r="E1441" s="136"/>
      <c r="F1441" s="96"/>
      <c r="G1441" s="96"/>
      <c r="H1441" s="97"/>
      <c r="I1441" s="98"/>
      <c r="J1441" s="95" t="str">
        <f t="shared" si="134"/>
        <v/>
      </c>
      <c r="K1441" s="95" t="str">
        <f t="shared" si="135"/>
        <v/>
      </c>
      <c r="L1441" s="95" t="str">
        <f t="shared" si="138"/>
        <v/>
      </c>
      <c r="M1441" s="113"/>
      <c r="N1441" s="113"/>
      <c r="O1441" s="113"/>
      <c r="Q1441" s="26" t="b">
        <f t="shared" si="139"/>
        <v>1</v>
      </c>
      <c r="R1441" s="54" t="str">
        <f t="shared" si="136"/>
        <v/>
      </c>
      <c r="S1441" s="55" t="b">
        <f t="shared" si="137"/>
        <v>0</v>
      </c>
    </row>
    <row r="1442" spans="2:19" ht="15" x14ac:dyDescent="0.2">
      <c r="B1442" s="136"/>
      <c r="C1442" s="136"/>
      <c r="D1442" s="136"/>
      <c r="E1442" s="136"/>
      <c r="F1442" s="96"/>
      <c r="G1442" s="96"/>
      <c r="H1442" s="97"/>
      <c r="I1442" s="98"/>
      <c r="J1442" s="95" t="str">
        <f t="shared" si="134"/>
        <v/>
      </c>
      <c r="K1442" s="95" t="str">
        <f t="shared" si="135"/>
        <v/>
      </c>
      <c r="L1442" s="95" t="str">
        <f t="shared" si="138"/>
        <v/>
      </c>
      <c r="M1442" s="113"/>
      <c r="N1442" s="113"/>
      <c r="O1442" s="113"/>
      <c r="Q1442" s="26" t="b">
        <f t="shared" si="139"/>
        <v>1</v>
      </c>
      <c r="R1442" s="54" t="str">
        <f t="shared" si="136"/>
        <v/>
      </c>
      <c r="S1442" s="55" t="b">
        <f t="shared" si="137"/>
        <v>0</v>
      </c>
    </row>
    <row r="1443" spans="2:19" ht="15" x14ac:dyDescent="0.2">
      <c r="B1443" s="136"/>
      <c r="C1443" s="136"/>
      <c r="D1443" s="136"/>
      <c r="E1443" s="136"/>
      <c r="F1443" s="96"/>
      <c r="G1443" s="96"/>
      <c r="H1443" s="97"/>
      <c r="I1443" s="98"/>
      <c r="J1443" s="95" t="str">
        <f t="shared" si="134"/>
        <v/>
      </c>
      <c r="K1443" s="95" t="str">
        <f t="shared" si="135"/>
        <v/>
      </c>
      <c r="L1443" s="95" t="str">
        <f t="shared" si="138"/>
        <v/>
      </c>
      <c r="M1443" s="113"/>
      <c r="N1443" s="113"/>
      <c r="O1443" s="113"/>
      <c r="Q1443" s="26" t="b">
        <f t="shared" si="139"/>
        <v>1</v>
      </c>
      <c r="R1443" s="54" t="str">
        <f t="shared" si="136"/>
        <v/>
      </c>
      <c r="S1443" s="55" t="b">
        <f t="shared" si="137"/>
        <v>0</v>
      </c>
    </row>
    <row r="1444" spans="2:19" ht="15" x14ac:dyDescent="0.2">
      <c r="B1444" s="136"/>
      <c r="C1444" s="136"/>
      <c r="D1444" s="136"/>
      <c r="E1444" s="136"/>
      <c r="F1444" s="96"/>
      <c r="G1444" s="96"/>
      <c r="H1444" s="97"/>
      <c r="I1444" s="98"/>
      <c r="J1444" s="95" t="str">
        <f t="shared" si="134"/>
        <v/>
      </c>
      <c r="K1444" s="95" t="str">
        <f t="shared" si="135"/>
        <v/>
      </c>
      <c r="L1444" s="95" t="str">
        <f t="shared" si="138"/>
        <v/>
      </c>
      <c r="M1444" s="113"/>
      <c r="N1444" s="113"/>
      <c r="O1444" s="113"/>
      <c r="Q1444" s="26" t="b">
        <f t="shared" si="139"/>
        <v>1</v>
      </c>
      <c r="R1444" s="54" t="str">
        <f t="shared" si="136"/>
        <v/>
      </c>
      <c r="S1444" s="55" t="b">
        <f t="shared" si="137"/>
        <v>0</v>
      </c>
    </row>
    <row r="1445" spans="2:19" ht="15" x14ac:dyDescent="0.2">
      <c r="B1445" s="136"/>
      <c r="C1445" s="136"/>
      <c r="D1445" s="136"/>
      <c r="E1445" s="136"/>
      <c r="F1445" s="96"/>
      <c r="G1445" s="96"/>
      <c r="H1445" s="97"/>
      <c r="I1445" s="98"/>
      <c r="J1445" s="95" t="str">
        <f t="shared" si="134"/>
        <v/>
      </c>
      <c r="K1445" s="95" t="str">
        <f t="shared" si="135"/>
        <v/>
      </c>
      <c r="L1445" s="95" t="str">
        <f t="shared" si="138"/>
        <v/>
      </c>
      <c r="M1445" s="113"/>
      <c r="N1445" s="113"/>
      <c r="O1445" s="113"/>
      <c r="Q1445" s="26" t="b">
        <f t="shared" si="139"/>
        <v>1</v>
      </c>
      <c r="R1445" s="54" t="str">
        <f t="shared" si="136"/>
        <v/>
      </c>
      <c r="S1445" s="55" t="b">
        <f t="shared" si="137"/>
        <v>0</v>
      </c>
    </row>
    <row r="1446" spans="2:19" ht="15" x14ac:dyDescent="0.2">
      <c r="B1446" s="136"/>
      <c r="C1446" s="136"/>
      <c r="D1446" s="136"/>
      <c r="E1446" s="136"/>
      <c r="F1446" s="96"/>
      <c r="G1446" s="96"/>
      <c r="H1446" s="97"/>
      <c r="I1446" s="98"/>
      <c r="J1446" s="95" t="str">
        <f t="shared" si="134"/>
        <v/>
      </c>
      <c r="K1446" s="95" t="str">
        <f t="shared" si="135"/>
        <v/>
      </c>
      <c r="L1446" s="95" t="str">
        <f t="shared" si="138"/>
        <v/>
      </c>
      <c r="M1446" s="113"/>
      <c r="N1446" s="113"/>
      <c r="O1446" s="113"/>
      <c r="Q1446" s="26" t="b">
        <f t="shared" si="139"/>
        <v>1</v>
      </c>
      <c r="R1446" s="54" t="str">
        <f t="shared" si="136"/>
        <v/>
      </c>
      <c r="S1446" s="55" t="b">
        <f t="shared" si="137"/>
        <v>0</v>
      </c>
    </row>
    <row r="1447" spans="2:19" ht="15" x14ac:dyDescent="0.2">
      <c r="B1447" s="136"/>
      <c r="C1447" s="136"/>
      <c r="D1447" s="136"/>
      <c r="E1447" s="136"/>
      <c r="F1447" s="96"/>
      <c r="G1447" s="96"/>
      <c r="H1447" s="97"/>
      <c r="I1447" s="98"/>
      <c r="J1447" s="95" t="str">
        <f t="shared" si="134"/>
        <v/>
      </c>
      <c r="K1447" s="95" t="str">
        <f t="shared" si="135"/>
        <v/>
      </c>
      <c r="L1447" s="95" t="str">
        <f t="shared" si="138"/>
        <v/>
      </c>
      <c r="M1447" s="113"/>
      <c r="N1447" s="113"/>
      <c r="O1447" s="113"/>
      <c r="Q1447" s="26" t="b">
        <f t="shared" si="139"/>
        <v>1</v>
      </c>
      <c r="R1447" s="54" t="str">
        <f t="shared" si="136"/>
        <v/>
      </c>
      <c r="S1447" s="55" t="b">
        <f t="shared" si="137"/>
        <v>0</v>
      </c>
    </row>
    <row r="1448" spans="2:19" ht="15" x14ac:dyDescent="0.2">
      <c r="B1448" s="136"/>
      <c r="C1448" s="136"/>
      <c r="D1448" s="136"/>
      <c r="E1448" s="136"/>
      <c r="F1448" s="96"/>
      <c r="G1448" s="96"/>
      <c r="H1448" s="97"/>
      <c r="I1448" s="98"/>
      <c r="J1448" s="95" t="str">
        <f t="shared" si="134"/>
        <v/>
      </c>
      <c r="K1448" s="95" t="str">
        <f t="shared" si="135"/>
        <v/>
      </c>
      <c r="L1448" s="95" t="str">
        <f t="shared" si="138"/>
        <v/>
      </c>
      <c r="M1448" s="113"/>
      <c r="N1448" s="113"/>
      <c r="O1448" s="113"/>
      <c r="Q1448" s="26" t="b">
        <f t="shared" si="139"/>
        <v>1</v>
      </c>
      <c r="R1448" s="54" t="str">
        <f t="shared" si="136"/>
        <v/>
      </c>
      <c r="S1448" s="55" t="b">
        <f t="shared" si="137"/>
        <v>0</v>
      </c>
    </row>
    <row r="1449" spans="2:19" ht="15" x14ac:dyDescent="0.2">
      <c r="B1449" s="136"/>
      <c r="C1449" s="136"/>
      <c r="D1449" s="136"/>
      <c r="E1449" s="136"/>
      <c r="F1449" s="96"/>
      <c r="G1449" s="96"/>
      <c r="H1449" s="97"/>
      <c r="I1449" s="98"/>
      <c r="J1449" s="95" t="str">
        <f t="shared" si="134"/>
        <v/>
      </c>
      <c r="K1449" s="95" t="str">
        <f t="shared" si="135"/>
        <v/>
      </c>
      <c r="L1449" s="95" t="str">
        <f t="shared" si="138"/>
        <v/>
      </c>
      <c r="M1449" s="113"/>
      <c r="N1449" s="113"/>
      <c r="O1449" s="113"/>
      <c r="Q1449" s="26" t="b">
        <f t="shared" si="139"/>
        <v>1</v>
      </c>
      <c r="R1449" s="54" t="str">
        <f t="shared" si="136"/>
        <v/>
      </c>
      <c r="S1449" s="55" t="b">
        <f t="shared" si="137"/>
        <v>0</v>
      </c>
    </row>
    <row r="1450" spans="2:19" ht="15" x14ac:dyDescent="0.2">
      <c r="B1450" s="136"/>
      <c r="C1450" s="136"/>
      <c r="D1450" s="136"/>
      <c r="E1450" s="136"/>
      <c r="F1450" s="96"/>
      <c r="G1450" s="96"/>
      <c r="H1450" s="97"/>
      <c r="I1450" s="98"/>
      <c r="J1450" s="95" t="str">
        <f t="shared" si="134"/>
        <v/>
      </c>
      <c r="K1450" s="95" t="str">
        <f t="shared" si="135"/>
        <v/>
      </c>
      <c r="L1450" s="95" t="str">
        <f t="shared" si="138"/>
        <v/>
      </c>
      <c r="M1450" s="113"/>
      <c r="N1450" s="113"/>
      <c r="O1450" s="113"/>
      <c r="Q1450" s="26" t="b">
        <f t="shared" si="139"/>
        <v>1</v>
      </c>
      <c r="R1450" s="54" t="str">
        <f t="shared" si="136"/>
        <v/>
      </c>
      <c r="S1450" s="55" t="b">
        <f t="shared" si="137"/>
        <v>0</v>
      </c>
    </row>
    <row r="1451" spans="2:19" ht="15" x14ac:dyDescent="0.2">
      <c r="B1451" s="136"/>
      <c r="C1451" s="136"/>
      <c r="D1451" s="136"/>
      <c r="E1451" s="136"/>
      <c r="F1451" s="96"/>
      <c r="G1451" s="96"/>
      <c r="H1451" s="97"/>
      <c r="I1451" s="98"/>
      <c r="J1451" s="95" t="str">
        <f t="shared" si="134"/>
        <v/>
      </c>
      <c r="K1451" s="95" t="str">
        <f t="shared" si="135"/>
        <v/>
      </c>
      <c r="L1451" s="95" t="str">
        <f t="shared" si="138"/>
        <v/>
      </c>
      <c r="M1451" s="113"/>
      <c r="N1451" s="113"/>
      <c r="O1451" s="113"/>
      <c r="Q1451" s="26" t="b">
        <f t="shared" si="139"/>
        <v>1</v>
      </c>
      <c r="R1451" s="54" t="str">
        <f t="shared" si="136"/>
        <v/>
      </c>
      <c r="S1451" s="55" t="b">
        <f t="shared" si="137"/>
        <v>0</v>
      </c>
    </row>
    <row r="1452" spans="2:19" ht="15" x14ac:dyDescent="0.2">
      <c r="B1452" s="136"/>
      <c r="C1452" s="136"/>
      <c r="D1452" s="136"/>
      <c r="E1452" s="136"/>
      <c r="F1452" s="96"/>
      <c r="G1452" s="96"/>
      <c r="H1452" s="97"/>
      <c r="I1452" s="98"/>
      <c r="J1452" s="95" t="str">
        <f t="shared" si="134"/>
        <v/>
      </c>
      <c r="K1452" s="95" t="str">
        <f t="shared" si="135"/>
        <v/>
      </c>
      <c r="L1452" s="95" t="str">
        <f t="shared" si="138"/>
        <v/>
      </c>
      <c r="M1452" s="113"/>
      <c r="N1452" s="113"/>
      <c r="O1452" s="113"/>
      <c r="Q1452" s="26" t="b">
        <f t="shared" si="139"/>
        <v>1</v>
      </c>
      <c r="R1452" s="54" t="str">
        <f t="shared" si="136"/>
        <v/>
      </c>
      <c r="S1452" s="55" t="b">
        <f t="shared" si="137"/>
        <v>0</v>
      </c>
    </row>
    <row r="1453" spans="2:19" ht="15" x14ac:dyDescent="0.2">
      <c r="B1453" s="136"/>
      <c r="C1453" s="136"/>
      <c r="D1453" s="136"/>
      <c r="E1453" s="136"/>
      <c r="F1453" s="96"/>
      <c r="G1453" s="96"/>
      <c r="H1453" s="97"/>
      <c r="I1453" s="98"/>
      <c r="J1453" s="95" t="str">
        <f t="shared" si="134"/>
        <v/>
      </c>
      <c r="K1453" s="95" t="str">
        <f t="shared" si="135"/>
        <v/>
      </c>
      <c r="L1453" s="95" t="str">
        <f t="shared" si="138"/>
        <v/>
      </c>
      <c r="M1453" s="113"/>
      <c r="N1453" s="113"/>
      <c r="O1453" s="113"/>
      <c r="Q1453" s="26" t="b">
        <f t="shared" si="139"/>
        <v>1</v>
      </c>
      <c r="R1453" s="54" t="str">
        <f t="shared" si="136"/>
        <v/>
      </c>
      <c r="S1453" s="55" t="b">
        <f t="shared" si="137"/>
        <v>0</v>
      </c>
    </row>
    <row r="1454" spans="2:19" ht="15" x14ac:dyDescent="0.2">
      <c r="B1454" s="136"/>
      <c r="C1454" s="136"/>
      <c r="D1454" s="136"/>
      <c r="E1454" s="136"/>
      <c r="F1454" s="96"/>
      <c r="G1454" s="96"/>
      <c r="H1454" s="97"/>
      <c r="I1454" s="98"/>
      <c r="J1454" s="95" t="str">
        <f t="shared" si="134"/>
        <v/>
      </c>
      <c r="K1454" s="95" t="str">
        <f t="shared" si="135"/>
        <v/>
      </c>
      <c r="L1454" s="95" t="str">
        <f t="shared" si="138"/>
        <v/>
      </c>
      <c r="M1454" s="113"/>
      <c r="N1454" s="113"/>
      <c r="O1454" s="113"/>
      <c r="Q1454" s="26" t="b">
        <f t="shared" si="139"/>
        <v>1</v>
      </c>
      <c r="R1454" s="54" t="str">
        <f t="shared" si="136"/>
        <v/>
      </c>
      <c r="S1454" s="55" t="b">
        <f t="shared" si="137"/>
        <v>0</v>
      </c>
    </row>
    <row r="1455" spans="2:19" ht="15" x14ac:dyDescent="0.2">
      <c r="B1455" s="136"/>
      <c r="C1455" s="136"/>
      <c r="D1455" s="136"/>
      <c r="E1455" s="136"/>
      <c r="F1455" s="96"/>
      <c r="G1455" s="96"/>
      <c r="H1455" s="97"/>
      <c r="I1455" s="98"/>
      <c r="J1455" s="95" t="str">
        <f t="shared" si="134"/>
        <v/>
      </c>
      <c r="K1455" s="95" t="str">
        <f t="shared" si="135"/>
        <v/>
      </c>
      <c r="L1455" s="95" t="str">
        <f t="shared" si="138"/>
        <v/>
      </c>
      <c r="M1455" s="113"/>
      <c r="N1455" s="113"/>
      <c r="O1455" s="113"/>
      <c r="Q1455" s="26" t="b">
        <f t="shared" si="139"/>
        <v>1</v>
      </c>
      <c r="R1455" s="54" t="str">
        <f t="shared" si="136"/>
        <v/>
      </c>
      <c r="S1455" s="55" t="b">
        <f t="shared" si="137"/>
        <v>0</v>
      </c>
    </row>
    <row r="1456" spans="2:19" ht="15" x14ac:dyDescent="0.2">
      <c r="B1456" s="136"/>
      <c r="C1456" s="136"/>
      <c r="D1456" s="136"/>
      <c r="E1456" s="136"/>
      <c r="F1456" s="96"/>
      <c r="G1456" s="96"/>
      <c r="H1456" s="97"/>
      <c r="I1456" s="98"/>
      <c r="J1456" s="95" t="str">
        <f t="shared" si="134"/>
        <v/>
      </c>
      <c r="K1456" s="95" t="str">
        <f t="shared" si="135"/>
        <v/>
      </c>
      <c r="L1456" s="95" t="str">
        <f t="shared" si="138"/>
        <v/>
      </c>
      <c r="M1456" s="113"/>
      <c r="N1456" s="113"/>
      <c r="O1456" s="113"/>
      <c r="Q1456" s="26" t="b">
        <f t="shared" si="139"/>
        <v>1</v>
      </c>
      <c r="R1456" s="54" t="str">
        <f t="shared" si="136"/>
        <v/>
      </c>
      <c r="S1456" s="55" t="b">
        <f t="shared" si="137"/>
        <v>0</v>
      </c>
    </row>
    <row r="1457" spans="2:19" ht="15" x14ac:dyDescent="0.2">
      <c r="B1457" s="136"/>
      <c r="C1457" s="136"/>
      <c r="D1457" s="136"/>
      <c r="E1457" s="136"/>
      <c r="F1457" s="96"/>
      <c r="G1457" s="96"/>
      <c r="H1457" s="97"/>
      <c r="I1457" s="98"/>
      <c r="J1457" s="95" t="str">
        <f t="shared" si="134"/>
        <v/>
      </c>
      <c r="K1457" s="95" t="str">
        <f t="shared" si="135"/>
        <v/>
      </c>
      <c r="L1457" s="95" t="str">
        <f t="shared" si="138"/>
        <v/>
      </c>
      <c r="M1457" s="113"/>
      <c r="N1457" s="113"/>
      <c r="O1457" s="113"/>
      <c r="Q1457" s="26" t="b">
        <f t="shared" si="139"/>
        <v>1</v>
      </c>
      <c r="R1457" s="54" t="str">
        <f t="shared" si="136"/>
        <v/>
      </c>
      <c r="S1457" s="55" t="b">
        <f t="shared" si="137"/>
        <v>0</v>
      </c>
    </row>
    <row r="1458" spans="2:19" ht="15" x14ac:dyDescent="0.2">
      <c r="B1458" s="136"/>
      <c r="C1458" s="136"/>
      <c r="D1458" s="136"/>
      <c r="E1458" s="136"/>
      <c r="F1458" s="96"/>
      <c r="G1458" s="96"/>
      <c r="H1458" s="97"/>
      <c r="I1458" s="98"/>
      <c r="J1458" s="95" t="str">
        <f t="shared" si="134"/>
        <v/>
      </c>
      <c r="K1458" s="95" t="str">
        <f t="shared" si="135"/>
        <v/>
      </c>
      <c r="L1458" s="95" t="str">
        <f t="shared" si="138"/>
        <v/>
      </c>
      <c r="M1458" s="113"/>
      <c r="N1458" s="113"/>
      <c r="O1458" s="113"/>
      <c r="Q1458" s="26" t="b">
        <f t="shared" si="139"/>
        <v>1</v>
      </c>
      <c r="R1458" s="54" t="str">
        <f t="shared" si="136"/>
        <v/>
      </c>
      <c r="S1458" s="55" t="b">
        <f t="shared" si="137"/>
        <v>0</v>
      </c>
    </row>
    <row r="1459" spans="2:19" ht="15" x14ac:dyDescent="0.2">
      <c r="B1459" s="136"/>
      <c r="C1459" s="136"/>
      <c r="D1459" s="136"/>
      <c r="E1459" s="136"/>
      <c r="F1459" s="96"/>
      <c r="G1459" s="96"/>
      <c r="H1459" s="97"/>
      <c r="I1459" s="98"/>
      <c r="J1459" s="95" t="str">
        <f t="shared" si="134"/>
        <v/>
      </c>
      <c r="K1459" s="95" t="str">
        <f t="shared" si="135"/>
        <v/>
      </c>
      <c r="L1459" s="95" t="str">
        <f t="shared" si="138"/>
        <v/>
      </c>
      <c r="M1459" s="113"/>
      <c r="N1459" s="113"/>
      <c r="O1459" s="113"/>
      <c r="Q1459" s="26" t="b">
        <f t="shared" si="139"/>
        <v>1</v>
      </c>
      <c r="R1459" s="54" t="str">
        <f t="shared" si="136"/>
        <v/>
      </c>
      <c r="S1459" s="55" t="b">
        <f t="shared" si="137"/>
        <v>0</v>
      </c>
    </row>
    <row r="1460" spans="2:19" ht="15" x14ac:dyDescent="0.2">
      <c r="B1460" s="136"/>
      <c r="C1460" s="136"/>
      <c r="D1460" s="136"/>
      <c r="E1460" s="136"/>
      <c r="F1460" s="96"/>
      <c r="G1460" s="96"/>
      <c r="H1460" s="97"/>
      <c r="I1460" s="98"/>
      <c r="J1460" s="95" t="str">
        <f t="shared" si="134"/>
        <v/>
      </c>
      <c r="K1460" s="95" t="str">
        <f t="shared" si="135"/>
        <v/>
      </c>
      <c r="L1460" s="95" t="str">
        <f t="shared" si="138"/>
        <v/>
      </c>
      <c r="M1460" s="113"/>
      <c r="N1460" s="113"/>
      <c r="O1460" s="113"/>
      <c r="Q1460" s="26" t="b">
        <f t="shared" si="139"/>
        <v>1</v>
      </c>
      <c r="R1460" s="54" t="str">
        <f t="shared" si="136"/>
        <v/>
      </c>
      <c r="S1460" s="55" t="b">
        <f t="shared" si="137"/>
        <v>0</v>
      </c>
    </row>
    <row r="1461" spans="2:19" ht="15" x14ac:dyDescent="0.2">
      <c r="B1461" s="136"/>
      <c r="C1461" s="136"/>
      <c r="D1461" s="136"/>
      <c r="E1461" s="136"/>
      <c r="F1461" s="96"/>
      <c r="G1461" s="96"/>
      <c r="H1461" s="97"/>
      <c r="I1461" s="98"/>
      <c r="J1461" s="95" t="str">
        <f t="shared" si="134"/>
        <v/>
      </c>
      <c r="K1461" s="95" t="str">
        <f t="shared" si="135"/>
        <v/>
      </c>
      <c r="L1461" s="95" t="str">
        <f t="shared" si="138"/>
        <v/>
      </c>
      <c r="M1461" s="113"/>
      <c r="N1461" s="113"/>
      <c r="O1461" s="113"/>
      <c r="Q1461" s="26" t="b">
        <f t="shared" si="139"/>
        <v>1</v>
      </c>
      <c r="R1461" s="54" t="str">
        <f t="shared" si="136"/>
        <v/>
      </c>
      <c r="S1461" s="55" t="b">
        <f t="shared" si="137"/>
        <v>0</v>
      </c>
    </row>
    <row r="1462" spans="2:19" ht="15" x14ac:dyDescent="0.2">
      <c r="B1462" s="136"/>
      <c r="C1462" s="136"/>
      <c r="D1462" s="136"/>
      <c r="E1462" s="136"/>
      <c r="F1462" s="96"/>
      <c r="G1462" s="96"/>
      <c r="H1462" s="97"/>
      <c r="I1462" s="98"/>
      <c r="J1462" s="95" t="str">
        <f t="shared" si="134"/>
        <v/>
      </c>
      <c r="K1462" s="95" t="str">
        <f t="shared" si="135"/>
        <v/>
      </c>
      <c r="L1462" s="95" t="str">
        <f t="shared" si="138"/>
        <v/>
      </c>
      <c r="M1462" s="113"/>
      <c r="N1462" s="113"/>
      <c r="O1462" s="113"/>
      <c r="Q1462" s="26" t="b">
        <f t="shared" si="139"/>
        <v>1</v>
      </c>
      <c r="R1462" s="54" t="str">
        <f t="shared" si="136"/>
        <v/>
      </c>
      <c r="S1462" s="55" t="b">
        <f t="shared" si="137"/>
        <v>0</v>
      </c>
    </row>
    <row r="1463" spans="2:19" ht="15" x14ac:dyDescent="0.2">
      <c r="B1463" s="136"/>
      <c r="C1463" s="136"/>
      <c r="D1463" s="136"/>
      <c r="E1463" s="136"/>
      <c r="F1463" s="96"/>
      <c r="G1463" s="96"/>
      <c r="H1463" s="97"/>
      <c r="I1463" s="98"/>
      <c r="J1463" s="95" t="str">
        <f t="shared" si="134"/>
        <v/>
      </c>
      <c r="K1463" s="95" t="str">
        <f t="shared" si="135"/>
        <v/>
      </c>
      <c r="L1463" s="95" t="str">
        <f t="shared" si="138"/>
        <v/>
      </c>
      <c r="M1463" s="113"/>
      <c r="N1463" s="113"/>
      <c r="O1463" s="113"/>
      <c r="Q1463" s="26" t="b">
        <f t="shared" si="139"/>
        <v>1</v>
      </c>
      <c r="R1463" s="54" t="str">
        <f t="shared" si="136"/>
        <v/>
      </c>
      <c r="S1463" s="55" t="b">
        <f t="shared" si="137"/>
        <v>0</v>
      </c>
    </row>
    <row r="1464" spans="2:19" ht="15" x14ac:dyDescent="0.2">
      <c r="B1464" s="136"/>
      <c r="C1464" s="136"/>
      <c r="D1464" s="136"/>
      <c r="E1464" s="136"/>
      <c r="F1464" s="96"/>
      <c r="G1464" s="96"/>
      <c r="H1464" s="97"/>
      <c r="I1464" s="98"/>
      <c r="J1464" s="95" t="str">
        <f t="shared" si="134"/>
        <v/>
      </c>
      <c r="K1464" s="95" t="str">
        <f t="shared" si="135"/>
        <v/>
      </c>
      <c r="L1464" s="95" t="str">
        <f t="shared" si="138"/>
        <v/>
      </c>
      <c r="M1464" s="113"/>
      <c r="N1464" s="113"/>
      <c r="O1464" s="113"/>
      <c r="Q1464" s="26" t="b">
        <f t="shared" si="139"/>
        <v>1</v>
      </c>
      <c r="R1464" s="54" t="str">
        <f t="shared" si="136"/>
        <v/>
      </c>
      <c r="S1464" s="55" t="b">
        <f t="shared" si="137"/>
        <v>0</v>
      </c>
    </row>
    <row r="1465" spans="2:19" ht="15" x14ac:dyDescent="0.2">
      <c r="B1465" s="136"/>
      <c r="C1465" s="136"/>
      <c r="D1465" s="136"/>
      <c r="E1465" s="136"/>
      <c r="F1465" s="96"/>
      <c r="G1465" s="96"/>
      <c r="H1465" s="97"/>
      <c r="I1465" s="98"/>
      <c r="J1465" s="95" t="str">
        <f t="shared" si="134"/>
        <v/>
      </c>
      <c r="K1465" s="95" t="str">
        <f t="shared" si="135"/>
        <v/>
      </c>
      <c r="L1465" s="95" t="str">
        <f t="shared" si="138"/>
        <v/>
      </c>
      <c r="M1465" s="113"/>
      <c r="N1465" s="113"/>
      <c r="O1465" s="113"/>
      <c r="Q1465" s="26" t="b">
        <f t="shared" si="139"/>
        <v>1</v>
      </c>
      <c r="R1465" s="54" t="str">
        <f t="shared" si="136"/>
        <v/>
      </c>
      <c r="S1465" s="55" t="b">
        <f t="shared" si="137"/>
        <v>0</v>
      </c>
    </row>
    <row r="1466" spans="2:19" ht="15" x14ac:dyDescent="0.2">
      <c r="B1466" s="136"/>
      <c r="C1466" s="136"/>
      <c r="D1466" s="136"/>
      <c r="E1466" s="136"/>
      <c r="F1466" s="96"/>
      <c r="G1466" s="96"/>
      <c r="H1466" s="97"/>
      <c r="I1466" s="98"/>
      <c r="J1466" s="95" t="str">
        <f t="shared" si="134"/>
        <v/>
      </c>
      <c r="K1466" s="95" t="str">
        <f t="shared" si="135"/>
        <v/>
      </c>
      <c r="L1466" s="95" t="str">
        <f t="shared" si="138"/>
        <v/>
      </c>
      <c r="M1466" s="113"/>
      <c r="N1466" s="113"/>
      <c r="O1466" s="113"/>
      <c r="Q1466" s="26" t="b">
        <f t="shared" si="139"/>
        <v>1</v>
      </c>
      <c r="R1466" s="54" t="str">
        <f t="shared" si="136"/>
        <v/>
      </c>
      <c r="S1466" s="55" t="b">
        <f t="shared" si="137"/>
        <v>0</v>
      </c>
    </row>
    <row r="1467" spans="2:19" ht="15" x14ac:dyDescent="0.2">
      <c r="B1467" s="136"/>
      <c r="C1467" s="136"/>
      <c r="D1467" s="136"/>
      <c r="E1467" s="136"/>
      <c r="F1467" s="96"/>
      <c r="G1467" s="96"/>
      <c r="H1467" s="97"/>
      <c r="I1467" s="98"/>
      <c r="J1467" s="95" t="str">
        <f t="shared" si="134"/>
        <v/>
      </c>
      <c r="K1467" s="95" t="str">
        <f t="shared" si="135"/>
        <v/>
      </c>
      <c r="L1467" s="95" t="str">
        <f t="shared" si="138"/>
        <v/>
      </c>
      <c r="M1467" s="113"/>
      <c r="N1467" s="113"/>
      <c r="O1467" s="113"/>
      <c r="Q1467" s="26" t="b">
        <f t="shared" si="139"/>
        <v>1</v>
      </c>
      <c r="R1467" s="54" t="str">
        <f t="shared" si="136"/>
        <v/>
      </c>
      <c r="S1467" s="55" t="b">
        <f t="shared" si="137"/>
        <v>0</v>
      </c>
    </row>
    <row r="1468" spans="2:19" ht="15" x14ac:dyDescent="0.2">
      <c r="B1468" s="136"/>
      <c r="C1468" s="136"/>
      <c r="D1468" s="136"/>
      <c r="E1468" s="136"/>
      <c r="F1468" s="96"/>
      <c r="G1468" s="96"/>
      <c r="H1468" s="97"/>
      <c r="I1468" s="98"/>
      <c r="J1468" s="95" t="str">
        <f t="shared" si="134"/>
        <v/>
      </c>
      <c r="K1468" s="95" t="str">
        <f t="shared" si="135"/>
        <v/>
      </c>
      <c r="L1468" s="95" t="str">
        <f t="shared" si="138"/>
        <v/>
      </c>
      <c r="M1468" s="113"/>
      <c r="N1468" s="113"/>
      <c r="O1468" s="113"/>
      <c r="Q1468" s="26" t="b">
        <f t="shared" si="139"/>
        <v>1</v>
      </c>
      <c r="R1468" s="54" t="str">
        <f t="shared" si="136"/>
        <v/>
      </c>
      <c r="S1468" s="55" t="b">
        <f t="shared" si="137"/>
        <v>0</v>
      </c>
    </row>
    <row r="1469" spans="2:19" ht="15" x14ac:dyDescent="0.2">
      <c r="B1469" s="136"/>
      <c r="C1469" s="136"/>
      <c r="D1469" s="136"/>
      <c r="E1469" s="136"/>
      <c r="F1469" s="96"/>
      <c r="G1469" s="96"/>
      <c r="H1469" s="97"/>
      <c r="I1469" s="98"/>
      <c r="J1469" s="95" t="str">
        <f t="shared" si="134"/>
        <v/>
      </c>
      <c r="K1469" s="95" t="str">
        <f t="shared" si="135"/>
        <v/>
      </c>
      <c r="L1469" s="95" t="str">
        <f t="shared" si="138"/>
        <v/>
      </c>
      <c r="M1469" s="113"/>
      <c r="N1469" s="113"/>
      <c r="O1469" s="113"/>
      <c r="Q1469" s="26" t="b">
        <f t="shared" si="139"/>
        <v>1</v>
      </c>
      <c r="R1469" s="54" t="str">
        <f t="shared" si="136"/>
        <v/>
      </c>
      <c r="S1469" s="55" t="b">
        <f t="shared" si="137"/>
        <v>0</v>
      </c>
    </row>
    <row r="1470" spans="2:19" ht="15" x14ac:dyDescent="0.2">
      <c r="B1470" s="136"/>
      <c r="C1470" s="136"/>
      <c r="D1470" s="136"/>
      <c r="E1470" s="136"/>
      <c r="F1470" s="96"/>
      <c r="G1470" s="96"/>
      <c r="H1470" s="97"/>
      <c r="I1470" s="98"/>
      <c r="J1470" s="95" t="str">
        <f t="shared" si="134"/>
        <v/>
      </c>
      <c r="K1470" s="95" t="str">
        <f t="shared" si="135"/>
        <v/>
      </c>
      <c r="L1470" s="95" t="str">
        <f t="shared" si="138"/>
        <v/>
      </c>
      <c r="M1470" s="113"/>
      <c r="N1470" s="113"/>
      <c r="O1470" s="113"/>
      <c r="Q1470" s="26" t="b">
        <f t="shared" si="139"/>
        <v>1</v>
      </c>
      <c r="R1470" s="54" t="str">
        <f t="shared" si="136"/>
        <v/>
      </c>
      <c r="S1470" s="55" t="b">
        <f t="shared" si="137"/>
        <v>0</v>
      </c>
    </row>
    <row r="1471" spans="2:19" ht="15" x14ac:dyDescent="0.2">
      <c r="B1471" s="136"/>
      <c r="C1471" s="136"/>
      <c r="D1471" s="136"/>
      <c r="E1471" s="136"/>
      <c r="F1471" s="96"/>
      <c r="G1471" s="96"/>
      <c r="H1471" s="97"/>
      <c r="I1471" s="98"/>
      <c r="J1471" s="95" t="str">
        <f t="shared" si="134"/>
        <v/>
      </c>
      <c r="K1471" s="95" t="str">
        <f t="shared" si="135"/>
        <v/>
      </c>
      <c r="L1471" s="95" t="str">
        <f t="shared" si="138"/>
        <v/>
      </c>
      <c r="M1471" s="113"/>
      <c r="N1471" s="113"/>
      <c r="O1471" s="113"/>
      <c r="Q1471" s="26" t="b">
        <f t="shared" si="139"/>
        <v>1</v>
      </c>
      <c r="R1471" s="54" t="str">
        <f t="shared" si="136"/>
        <v/>
      </c>
      <c r="S1471" s="55" t="b">
        <f t="shared" si="137"/>
        <v>0</v>
      </c>
    </row>
    <row r="1472" spans="2:19" ht="15" x14ac:dyDescent="0.2">
      <c r="B1472" s="136"/>
      <c r="C1472" s="136"/>
      <c r="D1472" s="136"/>
      <c r="E1472" s="136"/>
      <c r="F1472" s="96"/>
      <c r="G1472" s="96"/>
      <c r="H1472" s="97"/>
      <c r="I1472" s="98"/>
      <c r="J1472" s="95" t="str">
        <f t="shared" si="134"/>
        <v/>
      </c>
      <c r="K1472" s="95" t="str">
        <f t="shared" si="135"/>
        <v/>
      </c>
      <c r="L1472" s="95" t="str">
        <f t="shared" si="138"/>
        <v/>
      </c>
      <c r="M1472" s="113"/>
      <c r="N1472" s="113"/>
      <c r="O1472" s="113"/>
      <c r="Q1472" s="26" t="b">
        <f t="shared" si="139"/>
        <v>1</v>
      </c>
      <c r="R1472" s="54" t="str">
        <f t="shared" si="136"/>
        <v/>
      </c>
      <c r="S1472" s="55" t="b">
        <f t="shared" si="137"/>
        <v>0</v>
      </c>
    </row>
    <row r="1473" spans="2:19" ht="15" x14ac:dyDescent="0.2">
      <c r="B1473" s="136"/>
      <c r="C1473" s="136"/>
      <c r="D1473" s="136"/>
      <c r="E1473" s="136"/>
      <c r="F1473" s="96"/>
      <c r="G1473" s="96"/>
      <c r="H1473" s="97"/>
      <c r="I1473" s="98"/>
      <c r="J1473" s="95" t="str">
        <f t="shared" si="134"/>
        <v/>
      </c>
      <c r="K1473" s="95" t="str">
        <f t="shared" si="135"/>
        <v/>
      </c>
      <c r="L1473" s="95" t="str">
        <f t="shared" si="138"/>
        <v/>
      </c>
      <c r="M1473" s="113"/>
      <c r="N1473" s="113"/>
      <c r="O1473" s="113"/>
      <c r="Q1473" s="26" t="b">
        <f t="shared" si="139"/>
        <v>1</v>
      </c>
      <c r="R1473" s="54" t="str">
        <f t="shared" si="136"/>
        <v/>
      </c>
      <c r="S1473" s="55" t="b">
        <f t="shared" si="137"/>
        <v>0</v>
      </c>
    </row>
    <row r="1474" spans="2:19" ht="15" x14ac:dyDescent="0.2">
      <c r="B1474" s="136"/>
      <c r="C1474" s="136"/>
      <c r="D1474" s="136"/>
      <c r="E1474" s="136"/>
      <c r="F1474" s="96"/>
      <c r="G1474" s="96"/>
      <c r="H1474" s="97"/>
      <c r="I1474" s="98"/>
      <c r="J1474" s="95" t="str">
        <f t="shared" si="134"/>
        <v/>
      </c>
      <c r="K1474" s="95" t="str">
        <f t="shared" si="135"/>
        <v/>
      </c>
      <c r="L1474" s="95" t="str">
        <f t="shared" si="138"/>
        <v/>
      </c>
      <c r="M1474" s="113"/>
      <c r="N1474" s="113"/>
      <c r="O1474" s="113"/>
      <c r="Q1474" s="26" t="b">
        <f t="shared" si="139"/>
        <v>1</v>
      </c>
      <c r="R1474" s="54" t="str">
        <f t="shared" si="136"/>
        <v/>
      </c>
      <c r="S1474" s="55" t="b">
        <f t="shared" si="137"/>
        <v>0</v>
      </c>
    </row>
    <row r="1475" spans="2:19" ht="15" x14ac:dyDescent="0.2">
      <c r="B1475" s="136"/>
      <c r="C1475" s="136"/>
      <c r="D1475" s="136"/>
      <c r="E1475" s="136"/>
      <c r="F1475" s="96"/>
      <c r="G1475" s="96"/>
      <c r="H1475" s="97"/>
      <c r="I1475" s="98"/>
      <c r="J1475" s="95" t="str">
        <f t="shared" si="134"/>
        <v/>
      </c>
      <c r="K1475" s="95" t="str">
        <f t="shared" si="135"/>
        <v/>
      </c>
      <c r="L1475" s="95" t="str">
        <f t="shared" si="138"/>
        <v/>
      </c>
      <c r="M1475" s="113"/>
      <c r="N1475" s="113"/>
      <c r="O1475" s="113"/>
      <c r="Q1475" s="26" t="b">
        <f t="shared" si="139"/>
        <v>1</v>
      </c>
      <c r="R1475" s="54" t="str">
        <f t="shared" si="136"/>
        <v/>
      </c>
      <c r="S1475" s="55" t="b">
        <f t="shared" si="137"/>
        <v>0</v>
      </c>
    </row>
    <row r="1476" spans="2:19" ht="15" x14ac:dyDescent="0.2">
      <c r="B1476" s="136"/>
      <c r="C1476" s="136"/>
      <c r="D1476" s="136"/>
      <c r="E1476" s="136"/>
      <c r="F1476" s="96"/>
      <c r="G1476" s="96"/>
      <c r="H1476" s="97"/>
      <c r="I1476" s="98"/>
      <c r="J1476" s="95" t="str">
        <f t="shared" si="134"/>
        <v/>
      </c>
      <c r="K1476" s="95" t="str">
        <f t="shared" si="135"/>
        <v/>
      </c>
      <c r="L1476" s="95" t="str">
        <f t="shared" si="138"/>
        <v/>
      </c>
      <c r="M1476" s="113"/>
      <c r="N1476" s="113"/>
      <c r="O1476" s="113"/>
      <c r="Q1476" s="26" t="b">
        <f t="shared" si="139"/>
        <v>1</v>
      </c>
      <c r="R1476" s="54" t="str">
        <f t="shared" si="136"/>
        <v/>
      </c>
      <c r="S1476" s="55" t="b">
        <f t="shared" si="137"/>
        <v>0</v>
      </c>
    </row>
    <row r="1477" spans="2:19" ht="15" x14ac:dyDescent="0.2">
      <c r="B1477" s="136"/>
      <c r="C1477" s="136"/>
      <c r="D1477" s="136"/>
      <c r="E1477" s="136"/>
      <c r="F1477" s="96"/>
      <c r="G1477" s="96"/>
      <c r="H1477" s="97"/>
      <c r="I1477" s="98"/>
      <c r="J1477" s="95" t="str">
        <f t="shared" si="134"/>
        <v/>
      </c>
      <c r="K1477" s="95" t="str">
        <f t="shared" si="135"/>
        <v/>
      </c>
      <c r="L1477" s="95" t="str">
        <f t="shared" si="138"/>
        <v/>
      </c>
      <c r="M1477" s="113"/>
      <c r="N1477" s="113"/>
      <c r="O1477" s="113"/>
      <c r="Q1477" s="26" t="b">
        <f t="shared" si="139"/>
        <v>1</v>
      </c>
      <c r="R1477" s="54" t="str">
        <f t="shared" si="136"/>
        <v/>
      </c>
      <c r="S1477" s="55" t="b">
        <f t="shared" si="137"/>
        <v>0</v>
      </c>
    </row>
    <row r="1478" spans="2:19" ht="15" x14ac:dyDescent="0.2">
      <c r="B1478" s="136"/>
      <c r="C1478" s="136"/>
      <c r="D1478" s="136"/>
      <c r="E1478" s="136"/>
      <c r="F1478" s="96"/>
      <c r="G1478" s="96"/>
      <c r="H1478" s="97"/>
      <c r="I1478" s="98"/>
      <c r="J1478" s="95" t="str">
        <f t="shared" si="134"/>
        <v/>
      </c>
      <c r="K1478" s="95" t="str">
        <f t="shared" si="135"/>
        <v/>
      </c>
      <c r="L1478" s="95" t="str">
        <f t="shared" si="138"/>
        <v/>
      </c>
      <c r="M1478" s="113"/>
      <c r="N1478" s="113"/>
      <c r="O1478" s="113"/>
      <c r="Q1478" s="26" t="b">
        <f t="shared" si="139"/>
        <v>1</v>
      </c>
      <c r="R1478" s="54" t="str">
        <f t="shared" si="136"/>
        <v/>
      </c>
      <c r="S1478" s="55" t="b">
        <f t="shared" si="137"/>
        <v>0</v>
      </c>
    </row>
    <row r="1479" spans="2:19" ht="15" x14ac:dyDescent="0.2">
      <c r="B1479" s="136"/>
      <c r="C1479" s="136"/>
      <c r="D1479" s="136"/>
      <c r="E1479" s="136"/>
      <c r="F1479" s="96"/>
      <c r="G1479" s="96"/>
      <c r="H1479" s="97"/>
      <c r="I1479" s="98"/>
      <c r="J1479" s="95" t="str">
        <f t="shared" si="134"/>
        <v/>
      </c>
      <c r="K1479" s="95" t="str">
        <f t="shared" si="135"/>
        <v/>
      </c>
      <c r="L1479" s="95" t="str">
        <f t="shared" si="138"/>
        <v/>
      </c>
      <c r="M1479" s="113"/>
      <c r="N1479" s="113"/>
      <c r="O1479" s="113"/>
      <c r="Q1479" s="26" t="b">
        <f t="shared" si="139"/>
        <v>1</v>
      </c>
      <c r="R1479" s="54" t="str">
        <f t="shared" si="136"/>
        <v/>
      </c>
      <c r="S1479" s="55" t="b">
        <f t="shared" si="137"/>
        <v>0</v>
      </c>
    </row>
    <row r="1480" spans="2:19" ht="15" x14ac:dyDescent="0.2">
      <c r="B1480" s="136"/>
      <c r="C1480" s="136"/>
      <c r="D1480" s="136"/>
      <c r="E1480" s="136"/>
      <c r="F1480" s="96"/>
      <c r="G1480" s="96"/>
      <c r="H1480" s="97"/>
      <c r="I1480" s="98"/>
      <c r="J1480" s="95" t="str">
        <f t="shared" si="134"/>
        <v/>
      </c>
      <c r="K1480" s="95" t="str">
        <f t="shared" si="135"/>
        <v/>
      </c>
      <c r="L1480" s="95" t="str">
        <f t="shared" si="138"/>
        <v/>
      </c>
      <c r="M1480" s="113"/>
      <c r="N1480" s="113"/>
      <c r="O1480" s="113"/>
      <c r="Q1480" s="26" t="b">
        <f t="shared" si="139"/>
        <v>1</v>
      </c>
      <c r="R1480" s="54" t="str">
        <f t="shared" si="136"/>
        <v/>
      </c>
      <c r="S1480" s="55" t="b">
        <f t="shared" si="137"/>
        <v>0</v>
      </c>
    </row>
    <row r="1481" spans="2:19" ht="15" x14ac:dyDescent="0.2">
      <c r="B1481" s="136"/>
      <c r="C1481" s="136"/>
      <c r="D1481" s="136"/>
      <c r="E1481" s="136"/>
      <c r="F1481" s="96"/>
      <c r="G1481" s="96"/>
      <c r="H1481" s="97"/>
      <c r="I1481" s="98"/>
      <c r="J1481" s="95" t="str">
        <f t="shared" si="134"/>
        <v/>
      </c>
      <c r="K1481" s="95" t="str">
        <f t="shared" si="135"/>
        <v/>
      </c>
      <c r="L1481" s="95" t="str">
        <f t="shared" si="138"/>
        <v/>
      </c>
      <c r="M1481" s="113"/>
      <c r="N1481" s="113"/>
      <c r="O1481" s="113"/>
      <c r="Q1481" s="26" t="b">
        <f t="shared" si="139"/>
        <v>1</v>
      </c>
      <c r="R1481" s="54" t="str">
        <f t="shared" si="136"/>
        <v/>
      </c>
      <c r="S1481" s="55" t="b">
        <f t="shared" si="137"/>
        <v>0</v>
      </c>
    </row>
    <row r="1482" spans="2:19" ht="15" x14ac:dyDescent="0.2">
      <c r="B1482" s="136"/>
      <c r="C1482" s="136"/>
      <c r="D1482" s="136"/>
      <c r="E1482" s="136"/>
      <c r="F1482" s="96"/>
      <c r="G1482" s="96"/>
      <c r="H1482" s="97"/>
      <c r="I1482" s="98"/>
      <c r="J1482" s="95" t="str">
        <f t="shared" si="134"/>
        <v/>
      </c>
      <c r="K1482" s="95" t="str">
        <f t="shared" si="135"/>
        <v/>
      </c>
      <c r="L1482" s="95" t="str">
        <f t="shared" si="138"/>
        <v/>
      </c>
      <c r="M1482" s="113"/>
      <c r="N1482" s="113"/>
      <c r="O1482" s="113"/>
      <c r="Q1482" s="26" t="b">
        <f t="shared" si="139"/>
        <v>1</v>
      </c>
      <c r="R1482" s="54" t="str">
        <f t="shared" si="136"/>
        <v/>
      </c>
      <c r="S1482" s="55" t="b">
        <f t="shared" si="137"/>
        <v>0</v>
      </c>
    </row>
    <row r="1483" spans="2:19" ht="15" x14ac:dyDescent="0.2">
      <c r="B1483" s="136"/>
      <c r="C1483" s="136"/>
      <c r="D1483" s="136"/>
      <c r="E1483" s="136"/>
      <c r="F1483" s="96"/>
      <c r="G1483" s="96"/>
      <c r="H1483" s="97"/>
      <c r="I1483" s="98"/>
      <c r="J1483" s="95" t="str">
        <f t="shared" si="134"/>
        <v/>
      </c>
      <c r="K1483" s="95" t="str">
        <f t="shared" si="135"/>
        <v/>
      </c>
      <c r="L1483" s="95" t="str">
        <f t="shared" si="138"/>
        <v/>
      </c>
      <c r="M1483" s="113"/>
      <c r="N1483" s="113"/>
      <c r="O1483" s="113"/>
      <c r="Q1483" s="26" t="b">
        <f t="shared" si="139"/>
        <v>1</v>
      </c>
      <c r="R1483" s="54" t="str">
        <f t="shared" si="136"/>
        <v/>
      </c>
      <c r="S1483" s="55" t="b">
        <f t="shared" si="137"/>
        <v>0</v>
      </c>
    </row>
    <row r="1484" spans="2:19" ht="15" x14ac:dyDescent="0.2">
      <c r="B1484" s="136"/>
      <c r="C1484" s="136"/>
      <c r="D1484" s="136"/>
      <c r="E1484" s="136"/>
      <c r="F1484" s="96"/>
      <c r="G1484" s="96"/>
      <c r="H1484" s="97"/>
      <c r="I1484" s="98"/>
      <c r="J1484" s="95" t="str">
        <f t="shared" si="134"/>
        <v/>
      </c>
      <c r="K1484" s="95" t="str">
        <f t="shared" si="135"/>
        <v/>
      </c>
      <c r="L1484" s="95" t="str">
        <f t="shared" si="138"/>
        <v/>
      </c>
      <c r="M1484" s="113"/>
      <c r="N1484" s="113"/>
      <c r="O1484" s="113"/>
      <c r="Q1484" s="26" t="b">
        <f t="shared" si="139"/>
        <v>1</v>
      </c>
      <c r="R1484" s="54" t="str">
        <f t="shared" si="136"/>
        <v/>
      </c>
      <c r="S1484" s="55" t="b">
        <f t="shared" si="137"/>
        <v>0</v>
      </c>
    </row>
    <row r="1485" spans="2:19" ht="15" x14ac:dyDescent="0.2">
      <c r="B1485" s="136"/>
      <c r="C1485" s="136"/>
      <c r="D1485" s="136"/>
      <c r="E1485" s="136"/>
      <c r="F1485" s="96"/>
      <c r="G1485" s="96"/>
      <c r="H1485" s="97"/>
      <c r="I1485" s="98"/>
      <c r="J1485" s="95" t="str">
        <f t="shared" si="134"/>
        <v/>
      </c>
      <c r="K1485" s="95" t="str">
        <f t="shared" si="135"/>
        <v/>
      </c>
      <c r="L1485" s="95" t="str">
        <f t="shared" si="138"/>
        <v/>
      </c>
      <c r="M1485" s="113"/>
      <c r="N1485" s="113"/>
      <c r="O1485" s="113"/>
      <c r="Q1485" s="26" t="b">
        <f t="shared" si="139"/>
        <v>1</v>
      </c>
      <c r="R1485" s="54" t="str">
        <f t="shared" si="136"/>
        <v/>
      </c>
      <c r="S1485" s="55" t="b">
        <f t="shared" si="137"/>
        <v>0</v>
      </c>
    </row>
    <row r="1486" spans="2:19" ht="15" x14ac:dyDescent="0.2">
      <c r="B1486" s="136"/>
      <c r="C1486" s="136"/>
      <c r="D1486" s="136"/>
      <c r="E1486" s="136"/>
      <c r="F1486" s="96"/>
      <c r="G1486" s="96"/>
      <c r="H1486" s="97"/>
      <c r="I1486" s="98"/>
      <c r="J1486" s="95" t="str">
        <f t="shared" si="134"/>
        <v/>
      </c>
      <c r="K1486" s="95" t="str">
        <f t="shared" si="135"/>
        <v/>
      </c>
      <c r="L1486" s="95" t="str">
        <f t="shared" si="138"/>
        <v/>
      </c>
      <c r="M1486" s="113"/>
      <c r="N1486" s="113"/>
      <c r="O1486" s="113"/>
      <c r="Q1486" s="26" t="b">
        <f t="shared" si="139"/>
        <v>1</v>
      </c>
      <c r="R1486" s="54" t="str">
        <f t="shared" si="136"/>
        <v/>
      </c>
      <c r="S1486" s="55" t="b">
        <f t="shared" si="137"/>
        <v>0</v>
      </c>
    </row>
    <row r="1487" spans="2:19" ht="15" x14ac:dyDescent="0.2">
      <c r="B1487" s="136"/>
      <c r="C1487" s="136"/>
      <c r="D1487" s="136"/>
      <c r="E1487" s="136"/>
      <c r="F1487" s="96"/>
      <c r="G1487" s="96"/>
      <c r="H1487" s="97"/>
      <c r="I1487" s="98"/>
      <c r="J1487" s="95" t="str">
        <f t="shared" si="134"/>
        <v/>
      </c>
      <c r="K1487" s="95" t="str">
        <f t="shared" si="135"/>
        <v/>
      </c>
      <c r="L1487" s="95" t="str">
        <f t="shared" si="138"/>
        <v/>
      </c>
      <c r="M1487" s="113"/>
      <c r="N1487" s="113"/>
      <c r="O1487" s="113"/>
      <c r="Q1487" s="26" t="b">
        <f t="shared" si="139"/>
        <v>1</v>
      </c>
      <c r="R1487" s="54" t="str">
        <f t="shared" si="136"/>
        <v/>
      </c>
      <c r="S1487" s="55" t="b">
        <f t="shared" si="137"/>
        <v>0</v>
      </c>
    </row>
    <row r="1488" spans="2:19" ht="15" x14ac:dyDescent="0.2">
      <c r="B1488" s="136"/>
      <c r="C1488" s="136"/>
      <c r="D1488" s="136"/>
      <c r="E1488" s="136"/>
      <c r="F1488" s="96"/>
      <c r="G1488" s="96"/>
      <c r="H1488" s="97"/>
      <c r="I1488" s="98"/>
      <c r="J1488" s="95" t="str">
        <f t="shared" si="134"/>
        <v/>
      </c>
      <c r="K1488" s="95" t="str">
        <f t="shared" si="135"/>
        <v/>
      </c>
      <c r="L1488" s="95" t="str">
        <f t="shared" si="138"/>
        <v/>
      </c>
      <c r="M1488" s="113"/>
      <c r="N1488" s="113"/>
      <c r="O1488" s="113"/>
      <c r="Q1488" s="26" t="b">
        <f t="shared" si="139"/>
        <v>1</v>
      </c>
      <c r="R1488" s="54" t="str">
        <f t="shared" si="136"/>
        <v/>
      </c>
      <c r="S1488" s="55" t="b">
        <f t="shared" si="137"/>
        <v>0</v>
      </c>
    </row>
    <row r="1489" spans="2:19" ht="15" x14ac:dyDescent="0.2">
      <c r="B1489" s="136"/>
      <c r="C1489" s="136"/>
      <c r="D1489" s="136"/>
      <c r="E1489" s="136"/>
      <c r="F1489" s="96"/>
      <c r="G1489" s="96"/>
      <c r="H1489" s="97"/>
      <c r="I1489" s="98"/>
      <c r="J1489" s="95" t="str">
        <f t="shared" si="134"/>
        <v/>
      </c>
      <c r="K1489" s="95" t="str">
        <f t="shared" si="135"/>
        <v/>
      </c>
      <c r="L1489" s="95" t="str">
        <f t="shared" si="138"/>
        <v/>
      </c>
      <c r="M1489" s="113"/>
      <c r="N1489" s="113"/>
      <c r="O1489" s="113"/>
      <c r="Q1489" s="26" t="b">
        <f t="shared" si="139"/>
        <v>1</v>
      </c>
      <c r="R1489" s="54" t="str">
        <f t="shared" si="136"/>
        <v/>
      </c>
      <c r="S1489" s="55" t="b">
        <f t="shared" si="137"/>
        <v>0</v>
      </c>
    </row>
    <row r="1490" spans="2:19" ht="15" x14ac:dyDescent="0.2">
      <c r="B1490" s="136"/>
      <c r="C1490" s="136"/>
      <c r="D1490" s="136"/>
      <c r="E1490" s="136"/>
      <c r="F1490" s="96"/>
      <c r="G1490" s="96"/>
      <c r="H1490" s="97"/>
      <c r="I1490" s="98"/>
      <c r="J1490" s="95" t="str">
        <f t="shared" si="134"/>
        <v/>
      </c>
      <c r="K1490" s="95" t="str">
        <f t="shared" si="135"/>
        <v/>
      </c>
      <c r="L1490" s="95" t="str">
        <f t="shared" si="138"/>
        <v/>
      </c>
      <c r="M1490" s="113"/>
      <c r="N1490" s="113"/>
      <c r="O1490" s="113"/>
      <c r="Q1490" s="26" t="b">
        <f t="shared" si="139"/>
        <v>1</v>
      </c>
      <c r="R1490" s="54" t="str">
        <f t="shared" si="136"/>
        <v/>
      </c>
      <c r="S1490" s="55" t="b">
        <f t="shared" si="137"/>
        <v>0</v>
      </c>
    </row>
    <row r="1491" spans="2:19" ht="15" x14ac:dyDescent="0.2">
      <c r="B1491" s="136"/>
      <c r="C1491" s="136"/>
      <c r="D1491" s="136"/>
      <c r="E1491" s="136"/>
      <c r="F1491" s="96"/>
      <c r="G1491" s="96"/>
      <c r="H1491" s="97"/>
      <c r="I1491" s="98"/>
      <c r="J1491" s="95" t="str">
        <f t="shared" si="134"/>
        <v/>
      </c>
      <c r="K1491" s="95" t="str">
        <f t="shared" si="135"/>
        <v/>
      </c>
      <c r="L1491" s="95" t="str">
        <f t="shared" si="138"/>
        <v/>
      </c>
      <c r="M1491" s="113"/>
      <c r="N1491" s="113"/>
      <c r="O1491" s="113"/>
      <c r="Q1491" s="26" t="b">
        <f t="shared" si="139"/>
        <v>1</v>
      </c>
      <c r="R1491" s="54" t="str">
        <f t="shared" si="136"/>
        <v/>
      </c>
      <c r="S1491" s="55" t="b">
        <f t="shared" si="137"/>
        <v>0</v>
      </c>
    </row>
    <row r="1492" spans="2:19" ht="15" x14ac:dyDescent="0.2">
      <c r="B1492" s="136"/>
      <c r="C1492" s="136"/>
      <c r="D1492" s="136"/>
      <c r="E1492" s="136"/>
      <c r="F1492" s="96"/>
      <c r="G1492" s="96"/>
      <c r="H1492" s="97"/>
      <c r="I1492" s="98"/>
      <c r="J1492" s="95" t="str">
        <f t="shared" si="134"/>
        <v/>
      </c>
      <c r="K1492" s="95" t="str">
        <f t="shared" si="135"/>
        <v/>
      </c>
      <c r="L1492" s="95" t="str">
        <f t="shared" si="138"/>
        <v/>
      </c>
      <c r="M1492" s="113"/>
      <c r="N1492" s="113"/>
      <c r="O1492" s="113"/>
      <c r="Q1492" s="26" t="b">
        <f t="shared" si="139"/>
        <v>1</v>
      </c>
      <c r="R1492" s="54" t="str">
        <f t="shared" si="136"/>
        <v/>
      </c>
      <c r="S1492" s="55" t="b">
        <f t="shared" si="137"/>
        <v>0</v>
      </c>
    </row>
    <row r="1493" spans="2:19" ht="15" x14ac:dyDescent="0.2">
      <c r="B1493" s="136"/>
      <c r="C1493" s="136"/>
      <c r="D1493" s="136"/>
      <c r="E1493" s="136"/>
      <c r="F1493" s="96"/>
      <c r="G1493" s="96"/>
      <c r="H1493" s="97"/>
      <c r="I1493" s="98"/>
      <c r="J1493" s="95" t="str">
        <f t="shared" si="134"/>
        <v/>
      </c>
      <c r="K1493" s="95" t="str">
        <f t="shared" si="135"/>
        <v/>
      </c>
      <c r="L1493" s="95" t="str">
        <f t="shared" si="138"/>
        <v/>
      </c>
      <c r="M1493" s="113"/>
      <c r="N1493" s="113"/>
      <c r="O1493" s="113"/>
      <c r="Q1493" s="26" t="b">
        <f t="shared" si="139"/>
        <v>1</v>
      </c>
      <c r="R1493" s="54" t="str">
        <f t="shared" si="136"/>
        <v/>
      </c>
      <c r="S1493" s="55" t="b">
        <f t="shared" si="137"/>
        <v>0</v>
      </c>
    </row>
    <row r="1494" spans="2:19" ht="15" x14ac:dyDescent="0.2">
      <c r="B1494" s="136"/>
      <c r="C1494" s="136"/>
      <c r="D1494" s="136"/>
      <c r="E1494" s="136"/>
      <c r="F1494" s="96"/>
      <c r="G1494" s="96"/>
      <c r="H1494" s="97"/>
      <c r="I1494" s="98"/>
      <c r="J1494" s="95" t="str">
        <f t="shared" si="134"/>
        <v/>
      </c>
      <c r="K1494" s="95" t="str">
        <f t="shared" si="135"/>
        <v/>
      </c>
      <c r="L1494" s="95" t="str">
        <f t="shared" si="138"/>
        <v/>
      </c>
      <c r="M1494" s="113"/>
      <c r="N1494" s="113"/>
      <c r="O1494" s="113"/>
      <c r="Q1494" s="26" t="b">
        <f t="shared" si="139"/>
        <v>1</v>
      </c>
      <c r="R1494" s="54" t="str">
        <f t="shared" si="136"/>
        <v/>
      </c>
      <c r="S1494" s="55" t="b">
        <f t="shared" si="137"/>
        <v>0</v>
      </c>
    </row>
    <row r="1495" spans="2:19" ht="15" x14ac:dyDescent="0.2">
      <c r="B1495" s="136"/>
      <c r="C1495" s="136"/>
      <c r="D1495" s="136"/>
      <c r="E1495" s="136"/>
      <c r="F1495" s="96"/>
      <c r="G1495" s="96"/>
      <c r="H1495" s="97"/>
      <c r="I1495" s="98"/>
      <c r="J1495" s="95" t="str">
        <f t="shared" si="134"/>
        <v/>
      </c>
      <c r="K1495" s="95" t="str">
        <f t="shared" si="135"/>
        <v/>
      </c>
      <c r="L1495" s="95" t="str">
        <f t="shared" si="138"/>
        <v/>
      </c>
      <c r="M1495" s="113"/>
      <c r="N1495" s="113"/>
      <c r="O1495" s="113"/>
      <c r="Q1495" s="26" t="b">
        <f t="shared" si="139"/>
        <v>1</v>
      </c>
      <c r="R1495" s="54" t="str">
        <f t="shared" si="136"/>
        <v/>
      </c>
      <c r="S1495" s="55" t="b">
        <f t="shared" si="137"/>
        <v>0</v>
      </c>
    </row>
    <row r="1496" spans="2:19" ht="15" x14ac:dyDescent="0.2">
      <c r="B1496" s="136"/>
      <c r="C1496" s="136"/>
      <c r="D1496" s="136"/>
      <c r="E1496" s="136"/>
      <c r="F1496" s="96"/>
      <c r="G1496" s="96"/>
      <c r="H1496" s="97"/>
      <c r="I1496" s="98"/>
      <c r="J1496" s="95" t="str">
        <f t="shared" si="134"/>
        <v/>
      </c>
      <c r="K1496" s="95" t="str">
        <f t="shared" si="135"/>
        <v/>
      </c>
      <c r="L1496" s="95" t="str">
        <f t="shared" si="138"/>
        <v/>
      </c>
      <c r="M1496" s="113"/>
      <c r="N1496" s="113"/>
      <c r="O1496" s="113"/>
      <c r="Q1496" s="26" t="b">
        <f t="shared" si="139"/>
        <v>1</v>
      </c>
      <c r="R1496" s="54" t="str">
        <f t="shared" si="136"/>
        <v/>
      </c>
      <c r="S1496" s="55" t="b">
        <f t="shared" si="137"/>
        <v>0</v>
      </c>
    </row>
    <row r="1497" spans="2:19" ht="15" x14ac:dyDescent="0.2">
      <c r="B1497" s="136"/>
      <c r="C1497" s="136"/>
      <c r="D1497" s="136"/>
      <c r="E1497" s="136"/>
      <c r="F1497" s="96"/>
      <c r="G1497" s="96"/>
      <c r="H1497" s="97"/>
      <c r="I1497" s="98"/>
      <c r="J1497" s="95" t="str">
        <f t="shared" si="134"/>
        <v/>
      </c>
      <c r="K1497" s="95" t="str">
        <f t="shared" si="135"/>
        <v/>
      </c>
      <c r="L1497" s="95" t="str">
        <f t="shared" si="138"/>
        <v/>
      </c>
      <c r="M1497" s="113"/>
      <c r="N1497" s="113"/>
      <c r="O1497" s="113"/>
      <c r="Q1497" s="26" t="b">
        <f t="shared" si="139"/>
        <v>1</v>
      </c>
      <c r="R1497" s="54" t="str">
        <f t="shared" si="136"/>
        <v/>
      </c>
      <c r="S1497" s="55" t="b">
        <f t="shared" si="137"/>
        <v>0</v>
      </c>
    </row>
    <row r="1498" spans="2:19" ht="15" x14ac:dyDescent="0.2">
      <c r="B1498" s="136"/>
      <c r="C1498" s="136"/>
      <c r="D1498" s="136"/>
      <c r="E1498" s="136"/>
      <c r="F1498" s="96"/>
      <c r="G1498" s="96"/>
      <c r="H1498" s="97"/>
      <c r="I1498" s="98"/>
      <c r="J1498" s="95" t="str">
        <f t="shared" si="134"/>
        <v/>
      </c>
      <c r="K1498" s="95" t="str">
        <f t="shared" si="135"/>
        <v/>
      </c>
      <c r="L1498" s="95" t="str">
        <f t="shared" si="138"/>
        <v/>
      </c>
      <c r="M1498" s="113"/>
      <c r="N1498" s="113"/>
      <c r="O1498" s="113"/>
      <c r="Q1498" s="26" t="b">
        <f t="shared" si="139"/>
        <v>1</v>
      </c>
      <c r="R1498" s="54" t="str">
        <f t="shared" si="136"/>
        <v/>
      </c>
      <c r="S1498" s="55" t="b">
        <f t="shared" si="137"/>
        <v>0</v>
      </c>
    </row>
    <row r="1499" spans="2:19" ht="15" x14ac:dyDescent="0.2">
      <c r="B1499" s="136"/>
      <c r="C1499" s="136"/>
      <c r="D1499" s="136"/>
      <c r="E1499" s="136"/>
      <c r="F1499" s="96"/>
      <c r="G1499" s="96"/>
      <c r="H1499" s="97"/>
      <c r="I1499" s="98"/>
      <c r="J1499" s="95" t="str">
        <f t="shared" si="134"/>
        <v/>
      </c>
      <c r="K1499" s="95" t="str">
        <f t="shared" si="135"/>
        <v/>
      </c>
      <c r="L1499" s="95" t="str">
        <f t="shared" si="138"/>
        <v/>
      </c>
      <c r="M1499" s="113"/>
      <c r="N1499" s="113"/>
      <c r="O1499" s="113"/>
      <c r="Q1499" s="26" t="b">
        <f t="shared" si="139"/>
        <v>1</v>
      </c>
      <c r="R1499" s="54" t="str">
        <f t="shared" si="136"/>
        <v/>
      </c>
      <c r="S1499" s="55" t="b">
        <f t="shared" si="137"/>
        <v>0</v>
      </c>
    </row>
    <row r="1500" spans="2:19" ht="15" x14ac:dyDescent="0.2">
      <c r="B1500" s="136"/>
      <c r="C1500" s="136"/>
      <c r="D1500" s="136"/>
      <c r="E1500" s="136"/>
      <c r="F1500" s="96"/>
      <c r="G1500" s="96"/>
      <c r="H1500" s="97"/>
      <c r="I1500" s="98"/>
      <c r="J1500" s="95" t="str">
        <f t="shared" si="134"/>
        <v/>
      </c>
      <c r="K1500" s="95" t="str">
        <f t="shared" si="135"/>
        <v/>
      </c>
      <c r="L1500" s="95" t="str">
        <f t="shared" si="138"/>
        <v/>
      </c>
      <c r="M1500" s="113"/>
      <c r="N1500" s="113"/>
      <c r="O1500" s="113"/>
      <c r="Q1500" s="26" t="b">
        <f t="shared" si="139"/>
        <v>1</v>
      </c>
      <c r="R1500" s="54" t="str">
        <f t="shared" si="136"/>
        <v/>
      </c>
      <c r="S1500" s="55" t="b">
        <f t="shared" si="137"/>
        <v>0</v>
      </c>
    </row>
    <row r="1501" spans="2:19" ht="15" x14ac:dyDescent="0.2">
      <c r="B1501" s="136"/>
      <c r="C1501" s="136"/>
      <c r="D1501" s="136"/>
      <c r="E1501" s="136"/>
      <c r="F1501" s="96"/>
      <c r="G1501" s="96"/>
      <c r="H1501" s="97"/>
      <c r="I1501" s="98"/>
      <c r="J1501" s="95" t="str">
        <f t="shared" si="134"/>
        <v/>
      </c>
      <c r="K1501" s="95" t="str">
        <f t="shared" si="135"/>
        <v/>
      </c>
      <c r="L1501" s="95" t="str">
        <f t="shared" si="138"/>
        <v/>
      </c>
      <c r="M1501" s="113"/>
      <c r="N1501" s="113"/>
      <c r="O1501" s="113"/>
      <c r="Q1501" s="26" t="b">
        <f t="shared" si="139"/>
        <v>1</v>
      </c>
      <c r="R1501" s="54" t="str">
        <f t="shared" si="136"/>
        <v/>
      </c>
      <c r="S1501" s="55" t="b">
        <f t="shared" si="137"/>
        <v>0</v>
      </c>
    </row>
    <row r="1502" spans="2:19" ht="15" x14ac:dyDescent="0.2">
      <c r="B1502" s="136"/>
      <c r="C1502" s="136"/>
      <c r="D1502" s="136"/>
      <c r="E1502" s="136"/>
      <c r="F1502" s="96"/>
      <c r="G1502" s="96"/>
      <c r="H1502" s="97"/>
      <c r="I1502" s="98"/>
      <c r="J1502" s="95" t="str">
        <f t="shared" si="134"/>
        <v/>
      </c>
      <c r="K1502" s="95" t="str">
        <f t="shared" si="135"/>
        <v/>
      </c>
      <c r="L1502" s="95" t="str">
        <f t="shared" si="138"/>
        <v/>
      </c>
      <c r="M1502" s="113"/>
      <c r="N1502" s="113"/>
      <c r="O1502" s="113"/>
      <c r="Q1502" s="26" t="b">
        <f t="shared" si="139"/>
        <v>1</v>
      </c>
      <c r="R1502" s="54" t="str">
        <f t="shared" si="136"/>
        <v/>
      </c>
      <c r="S1502" s="55" t="b">
        <f t="shared" si="137"/>
        <v>0</v>
      </c>
    </row>
    <row r="1503" spans="2:19" ht="15" x14ac:dyDescent="0.2">
      <c r="B1503" s="136"/>
      <c r="C1503" s="136"/>
      <c r="D1503" s="136"/>
      <c r="E1503" s="136"/>
      <c r="F1503" s="96"/>
      <c r="G1503" s="96"/>
      <c r="H1503" s="97"/>
      <c r="I1503" s="98"/>
      <c r="J1503" s="95" t="str">
        <f t="shared" ref="J1503:J1508" si="140">IF(OR(ISBLANK(H1503),ISBLANK(I1503),ISBLANK(G1503)),"",ROUND(IF(G1503="O",G$23*H1503*I1503,IF(I1503&lt;X$8,G$22*H1503,IF(I1503&gt;=Y$8,I$22*H1503,H$22*I1503*H1503))),0))</f>
        <v/>
      </c>
      <c r="K1503" s="95" t="str">
        <f t="shared" ref="K1503:K1510" si="141">IF(OR(ISBLANK(J1503),J1503=""),"",ROUND(J1503*J$21,0))</f>
        <v/>
      </c>
      <c r="L1503" s="95" t="str">
        <f t="shared" si="138"/>
        <v/>
      </c>
      <c r="M1503" s="113"/>
      <c r="N1503" s="113"/>
      <c r="O1503" s="113"/>
      <c r="Q1503" s="26" t="b">
        <f t="shared" si="139"/>
        <v>1</v>
      </c>
      <c r="R1503" s="54" t="str">
        <f t="shared" ref="R1503:R1508" si="142">IF(S1503,"Cette ligne est incomplète, veuillez remplir tous les champs obligatoires","")</f>
        <v/>
      </c>
      <c r="S1503" s="55" t="b">
        <f t="shared" ref="S1503:S1509" si="143">AND(NOT(Q1503),COUNTA(B1503:I1503)&lt;&gt;5)</f>
        <v>0</v>
      </c>
    </row>
    <row r="1504" spans="2:19" ht="15" x14ac:dyDescent="0.2">
      <c r="B1504" s="136"/>
      <c r="C1504" s="136"/>
      <c r="D1504" s="136"/>
      <c r="E1504" s="136"/>
      <c r="F1504" s="96"/>
      <c r="G1504" s="96"/>
      <c r="H1504" s="97"/>
      <c r="I1504" s="98"/>
      <c r="J1504" s="95" t="str">
        <f t="shared" si="140"/>
        <v/>
      </c>
      <c r="K1504" s="95" t="str">
        <f t="shared" si="141"/>
        <v/>
      </c>
      <c r="L1504" s="95" t="str">
        <f t="shared" ref="L1504:L1509" si="144">IF(K1504="","",J1504-K1504)</f>
        <v/>
      </c>
      <c r="M1504" s="113"/>
      <c r="N1504" s="113"/>
      <c r="O1504" s="113"/>
      <c r="Q1504" s="26" t="b">
        <f t="shared" ref="Q1504:Q1510" si="145">AND(COUNTA(B1504:I1504)=0,ISBLANK(M1504))</f>
        <v>1</v>
      </c>
      <c r="R1504" s="54" t="str">
        <f t="shared" si="142"/>
        <v/>
      </c>
      <c r="S1504" s="55" t="b">
        <f t="shared" si="143"/>
        <v>0</v>
      </c>
    </row>
    <row r="1505" spans="2:19" ht="15" x14ac:dyDescent="0.2">
      <c r="B1505" s="136"/>
      <c r="C1505" s="136"/>
      <c r="D1505" s="136"/>
      <c r="E1505" s="136"/>
      <c r="F1505" s="96"/>
      <c r="G1505" s="96"/>
      <c r="H1505" s="97"/>
      <c r="I1505" s="98"/>
      <c r="J1505" s="95" t="str">
        <f t="shared" si="140"/>
        <v/>
      </c>
      <c r="K1505" s="95" t="str">
        <f t="shared" si="141"/>
        <v/>
      </c>
      <c r="L1505" s="95" t="str">
        <f t="shared" si="144"/>
        <v/>
      </c>
      <c r="M1505" s="113"/>
      <c r="N1505" s="113"/>
      <c r="O1505" s="113"/>
      <c r="Q1505" s="26" t="b">
        <f t="shared" si="145"/>
        <v>1</v>
      </c>
      <c r="R1505" s="54" t="str">
        <f t="shared" si="142"/>
        <v/>
      </c>
      <c r="S1505" s="55" t="b">
        <f t="shared" si="143"/>
        <v>0</v>
      </c>
    </row>
    <row r="1506" spans="2:19" ht="15" x14ac:dyDescent="0.2">
      <c r="B1506" s="136"/>
      <c r="C1506" s="136"/>
      <c r="D1506" s="136"/>
      <c r="E1506" s="136"/>
      <c r="F1506" s="96"/>
      <c r="G1506" s="96"/>
      <c r="H1506" s="97"/>
      <c r="I1506" s="98"/>
      <c r="J1506" s="95" t="str">
        <f t="shared" si="140"/>
        <v/>
      </c>
      <c r="K1506" s="95" t="str">
        <f t="shared" si="141"/>
        <v/>
      </c>
      <c r="L1506" s="95" t="str">
        <f t="shared" si="144"/>
        <v/>
      </c>
      <c r="M1506" s="99"/>
      <c r="N1506" s="134"/>
      <c r="O1506" s="134"/>
      <c r="Q1506" s="26" t="b">
        <f t="shared" si="145"/>
        <v>1</v>
      </c>
      <c r="R1506" s="54" t="str">
        <f t="shared" si="142"/>
        <v/>
      </c>
      <c r="S1506" s="55" t="b">
        <f t="shared" si="143"/>
        <v>0</v>
      </c>
    </row>
    <row r="1507" spans="2:19" ht="15" x14ac:dyDescent="0.2">
      <c r="B1507" s="136"/>
      <c r="C1507" s="136"/>
      <c r="D1507" s="136"/>
      <c r="E1507" s="136"/>
      <c r="F1507" s="96"/>
      <c r="G1507" s="96"/>
      <c r="H1507" s="97"/>
      <c r="I1507" s="98"/>
      <c r="J1507" s="95" t="str">
        <f t="shared" si="140"/>
        <v/>
      </c>
      <c r="K1507" s="95" t="str">
        <f t="shared" si="141"/>
        <v/>
      </c>
      <c r="L1507" s="95" t="str">
        <f t="shared" si="144"/>
        <v/>
      </c>
      <c r="M1507" s="99"/>
      <c r="N1507" s="134"/>
      <c r="O1507" s="134"/>
      <c r="Q1507" s="26" t="b">
        <f t="shared" si="145"/>
        <v>1</v>
      </c>
      <c r="R1507" s="54" t="str">
        <f t="shared" si="142"/>
        <v/>
      </c>
      <c r="S1507" s="55" t="b">
        <f t="shared" si="143"/>
        <v>0</v>
      </c>
    </row>
    <row r="1508" spans="2:19" ht="15" x14ac:dyDescent="0.2">
      <c r="B1508" s="136"/>
      <c r="C1508" s="136"/>
      <c r="D1508" s="136"/>
      <c r="E1508" s="136"/>
      <c r="F1508" s="96"/>
      <c r="G1508" s="96"/>
      <c r="H1508" s="97"/>
      <c r="I1508" s="98"/>
      <c r="J1508" s="95" t="str">
        <f t="shared" si="140"/>
        <v/>
      </c>
      <c r="K1508" s="95" t="str">
        <f t="shared" si="141"/>
        <v/>
      </c>
      <c r="L1508" s="95" t="str">
        <f t="shared" si="144"/>
        <v/>
      </c>
      <c r="M1508" s="99"/>
      <c r="N1508" s="134"/>
      <c r="O1508" s="134"/>
      <c r="Q1508" s="26" t="b">
        <f>AND(COUNTA(B1508:I1508)=0,ISBLANK(M1508))</f>
        <v>1</v>
      </c>
      <c r="R1508" s="54" t="str">
        <f t="shared" si="142"/>
        <v/>
      </c>
      <c r="S1508" s="55" t="b">
        <f t="shared" si="143"/>
        <v>0</v>
      </c>
    </row>
    <row r="1509" spans="2:19" ht="15" x14ac:dyDescent="0.25">
      <c r="B1509" s="137"/>
      <c r="C1509" s="137"/>
      <c r="D1509" s="137"/>
      <c r="E1509" s="137"/>
      <c r="F1509" s="67"/>
      <c r="G1509" s="67"/>
      <c r="H1509" s="68"/>
      <c r="I1509" s="69"/>
      <c r="J1509" s="53" t="str">
        <f t="shared" ref="J1509:J1510" si="146">IF(OR(ISBLANK(H1509),ISBLANK(I1509),ISBLANK(G1509)),"",IF(G1509="O",G$23*H1509*I1509,IF(I1509&lt;X$8,G$22*H1509,IF(I1509&gt;=Y$8,I$22*H1509,H$22*I1509*H1509))))</f>
        <v/>
      </c>
      <c r="K1509" s="53" t="str">
        <f t="shared" si="141"/>
        <v/>
      </c>
      <c r="L1509" s="53" t="str">
        <f t="shared" si="144"/>
        <v/>
      </c>
      <c r="M1509" s="66"/>
      <c r="N1509" s="135"/>
      <c r="O1509" s="135"/>
      <c r="Q1509" s="26" t="b">
        <f t="shared" si="145"/>
        <v>1</v>
      </c>
      <c r="R1509" s="43"/>
      <c r="S1509" s="55" t="b">
        <f t="shared" si="143"/>
        <v>0</v>
      </c>
    </row>
    <row r="1510" spans="2:19" x14ac:dyDescent="0.2">
      <c r="B1510" s="69"/>
      <c r="C1510" s="69"/>
      <c r="D1510" s="69"/>
      <c r="E1510" s="69"/>
      <c r="F1510" s="67"/>
      <c r="G1510" s="67"/>
      <c r="H1510" s="68"/>
      <c r="I1510" s="69"/>
      <c r="J1510" s="53" t="str">
        <f t="shared" si="146"/>
        <v/>
      </c>
      <c r="K1510" s="53" t="str">
        <f t="shared" si="141"/>
        <v/>
      </c>
      <c r="L1510" s="70"/>
      <c r="M1510" s="66"/>
      <c r="N1510" s="58"/>
      <c r="O1510" s="58"/>
      <c r="Q1510" s="26" t="b">
        <f t="shared" si="145"/>
        <v>1</v>
      </c>
    </row>
    <row r="1511" spans="2:19" x14ac:dyDescent="0.2">
      <c r="B1511" s="73"/>
      <c r="C1511" s="73"/>
      <c r="D1511" s="73"/>
      <c r="E1511" s="73"/>
      <c r="F1511" s="74"/>
      <c r="G1511" s="74"/>
      <c r="H1511" s="75"/>
      <c r="I1511" s="73"/>
      <c r="J1511" s="73"/>
      <c r="K1511" s="73"/>
      <c r="L1511" s="53"/>
      <c r="M1511" s="53"/>
      <c r="N1511" s="73"/>
      <c r="O1511" s="73"/>
    </row>
    <row r="1512" spans="2:19" x14ac:dyDescent="0.2">
      <c r="B1512" s="73"/>
      <c r="C1512" s="73"/>
      <c r="D1512" s="73"/>
      <c r="E1512" s="73"/>
      <c r="F1512" s="74"/>
      <c r="G1512" s="74"/>
      <c r="H1512" s="75"/>
      <c r="I1512" s="73"/>
      <c r="J1512" s="73"/>
      <c r="K1512" s="73"/>
      <c r="L1512" s="53"/>
      <c r="M1512" s="53"/>
      <c r="N1512" s="73"/>
      <c r="O1512" s="73"/>
    </row>
    <row r="1513" spans="2:19" x14ac:dyDescent="0.2">
      <c r="B1513" s="73"/>
      <c r="C1513" s="73"/>
      <c r="D1513" s="73"/>
      <c r="E1513" s="73"/>
      <c r="F1513" s="74"/>
      <c r="G1513" s="74"/>
      <c r="H1513" s="75"/>
      <c r="I1513" s="73"/>
      <c r="J1513" s="73"/>
      <c r="K1513" s="73"/>
      <c r="L1513" s="53"/>
      <c r="M1513" s="53"/>
      <c r="N1513" s="73"/>
      <c r="O1513" s="73"/>
    </row>
  </sheetData>
  <sheetProtection algorithmName="SHA-512" hashValue="HiYO6mRfWsGuWaVTqqHUBRoBkptP+6yAkKpN93MqVmpieD4z2OgG9sChMQFSC56kZ5G77gtr5jkePnYDglElaQ==" saltValue="qZ3U62Ix/Jqr6kBsx733bA==" spinCount="100000" sheet="1" objects="1" scenarios="1"/>
  <mergeCells count="2997">
    <mergeCell ref="B6:E6"/>
    <mergeCell ref="M49:O49"/>
    <mergeCell ref="M50:O50"/>
    <mergeCell ref="M10:O10"/>
    <mergeCell ref="B42:E42"/>
    <mergeCell ref="B31:E31"/>
    <mergeCell ref="B32:E32"/>
    <mergeCell ref="B33:E33"/>
    <mergeCell ref="B34:E34"/>
    <mergeCell ref="B35:E35"/>
    <mergeCell ref="B36:E36"/>
    <mergeCell ref="F6:J6"/>
    <mergeCell ref="F8:J8"/>
    <mergeCell ref="F10:J10"/>
    <mergeCell ref="B7:E7"/>
    <mergeCell ref="B8:E8"/>
    <mergeCell ref="B9:E9"/>
    <mergeCell ref="B28:E28"/>
    <mergeCell ref="B29:E29"/>
    <mergeCell ref="B30:E30"/>
    <mergeCell ref="B20:E20"/>
    <mergeCell ref="B10:E10"/>
    <mergeCell ref="B11:E11"/>
    <mergeCell ref="B26:O26"/>
    <mergeCell ref="B12:J12"/>
    <mergeCell ref="L20:M20"/>
    <mergeCell ref="B13:E13"/>
    <mergeCell ref="B14:E14"/>
    <mergeCell ref="B15:E15"/>
    <mergeCell ref="B16:E16"/>
    <mergeCell ref="B18:E18"/>
    <mergeCell ref="D17:E17"/>
    <mergeCell ref="M12:O12"/>
    <mergeCell ref="M35:O35"/>
    <mergeCell ref="M36:O36"/>
    <mergeCell ref="M37:O37"/>
    <mergeCell ref="M38:O38"/>
    <mergeCell ref="M39:O39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B65:E65"/>
    <mergeCell ref="B66:E66"/>
    <mergeCell ref="B55:E55"/>
    <mergeCell ref="B56:E56"/>
    <mergeCell ref="B57:E57"/>
    <mergeCell ref="B58:E58"/>
    <mergeCell ref="B59:E59"/>
    <mergeCell ref="B60:E60"/>
    <mergeCell ref="B49:E49"/>
    <mergeCell ref="B50:E50"/>
    <mergeCell ref="B51:E51"/>
    <mergeCell ref="B52:E52"/>
    <mergeCell ref="B53:E53"/>
    <mergeCell ref="B54:E54"/>
    <mergeCell ref="B79:E79"/>
    <mergeCell ref="B80:E80"/>
    <mergeCell ref="B81:E81"/>
    <mergeCell ref="B61:E61"/>
    <mergeCell ref="B62:E62"/>
    <mergeCell ref="B63:E63"/>
    <mergeCell ref="B64:E64"/>
    <mergeCell ref="B85:E85"/>
    <mergeCell ref="B86:E86"/>
    <mergeCell ref="B87:E87"/>
    <mergeCell ref="B88:E88"/>
    <mergeCell ref="B89:E89"/>
    <mergeCell ref="B90:E90"/>
    <mergeCell ref="B115:E115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B67:E67"/>
    <mergeCell ref="B68:E68"/>
    <mergeCell ref="B69:E69"/>
    <mergeCell ref="B70:E70"/>
    <mergeCell ref="B71:E71"/>
    <mergeCell ref="B72:E72"/>
    <mergeCell ref="B97:E97"/>
    <mergeCell ref="B98:E98"/>
    <mergeCell ref="B109:E109"/>
    <mergeCell ref="B110:E110"/>
    <mergeCell ref="B111:E111"/>
    <mergeCell ref="B112:E112"/>
    <mergeCell ref="B113:E113"/>
    <mergeCell ref="B114:E114"/>
    <mergeCell ref="B103:E103"/>
    <mergeCell ref="B104:E104"/>
    <mergeCell ref="B105:E105"/>
    <mergeCell ref="B106:E106"/>
    <mergeCell ref="B107:E107"/>
    <mergeCell ref="B108:E108"/>
    <mergeCell ref="B99:E99"/>
    <mergeCell ref="B100:E100"/>
    <mergeCell ref="B101:E101"/>
    <mergeCell ref="B102:E102"/>
    <mergeCell ref="B91:E91"/>
    <mergeCell ref="B92:E92"/>
    <mergeCell ref="B93:E93"/>
    <mergeCell ref="B94:E94"/>
    <mergeCell ref="B95:E95"/>
    <mergeCell ref="B96:E96"/>
    <mergeCell ref="B127:E127"/>
    <mergeCell ref="B128:E128"/>
    <mergeCell ref="B129:E129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B126:E126"/>
    <mergeCell ref="B116:E116"/>
    <mergeCell ref="B117:E117"/>
    <mergeCell ref="B118:E118"/>
    <mergeCell ref="B119:E119"/>
    <mergeCell ref="B120:E120"/>
    <mergeCell ref="B145:E145"/>
    <mergeCell ref="B146:E146"/>
    <mergeCell ref="B147:E147"/>
    <mergeCell ref="B151:E151"/>
    <mergeCell ref="B152:E152"/>
    <mergeCell ref="B153:E153"/>
    <mergeCell ref="B154:E154"/>
    <mergeCell ref="B155:E155"/>
    <mergeCell ref="B156:E156"/>
    <mergeCell ref="B181:E181"/>
    <mergeCell ref="B148:E148"/>
    <mergeCell ref="B149:E149"/>
    <mergeCell ref="B150:E150"/>
    <mergeCell ref="B139:E139"/>
    <mergeCell ref="B140:E140"/>
    <mergeCell ref="B141:E141"/>
    <mergeCell ref="B142:E142"/>
    <mergeCell ref="B143:E143"/>
    <mergeCell ref="B144:E144"/>
    <mergeCell ref="B133:E133"/>
    <mergeCell ref="B134:E134"/>
    <mergeCell ref="B135:E135"/>
    <mergeCell ref="B136:E136"/>
    <mergeCell ref="B137:E137"/>
    <mergeCell ref="B138:E138"/>
    <mergeCell ref="B163:E163"/>
    <mergeCell ref="B164:E164"/>
    <mergeCell ref="B175:E175"/>
    <mergeCell ref="B176:E176"/>
    <mergeCell ref="B177:E177"/>
    <mergeCell ref="B178:E178"/>
    <mergeCell ref="B179:E179"/>
    <mergeCell ref="B180:E180"/>
    <mergeCell ref="B169:E169"/>
    <mergeCell ref="B170:E170"/>
    <mergeCell ref="B171:E171"/>
    <mergeCell ref="B172:E172"/>
    <mergeCell ref="B173:E173"/>
    <mergeCell ref="B174:E17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93:E193"/>
    <mergeCell ref="B194:E194"/>
    <mergeCell ref="B195:E195"/>
    <mergeCell ref="B196:E196"/>
    <mergeCell ref="B197:E197"/>
    <mergeCell ref="B198:E198"/>
    <mergeCell ref="B187:E187"/>
    <mergeCell ref="B188:E188"/>
    <mergeCell ref="B189:E189"/>
    <mergeCell ref="B190:E190"/>
    <mergeCell ref="B191:E191"/>
    <mergeCell ref="B192:E192"/>
    <mergeCell ref="B182:E182"/>
    <mergeCell ref="B183:E183"/>
    <mergeCell ref="B184:E184"/>
    <mergeCell ref="B185:E185"/>
    <mergeCell ref="B186:E186"/>
    <mergeCell ref="B211:E211"/>
    <mergeCell ref="B212:E212"/>
    <mergeCell ref="B213:E213"/>
    <mergeCell ref="B214:E214"/>
    <mergeCell ref="B215:E215"/>
    <mergeCell ref="B216:E216"/>
    <mergeCell ref="B205:E205"/>
    <mergeCell ref="B206:E206"/>
    <mergeCell ref="B207:E207"/>
    <mergeCell ref="B208:E208"/>
    <mergeCell ref="B209:E209"/>
    <mergeCell ref="B210:E210"/>
    <mergeCell ref="B199:E199"/>
    <mergeCell ref="B200:E200"/>
    <mergeCell ref="B201:E201"/>
    <mergeCell ref="B202:E202"/>
    <mergeCell ref="B203:E203"/>
    <mergeCell ref="B204:E204"/>
    <mergeCell ref="B229:E229"/>
    <mergeCell ref="B230:E230"/>
    <mergeCell ref="B231:E231"/>
    <mergeCell ref="B232:E232"/>
    <mergeCell ref="B233:E233"/>
    <mergeCell ref="B234:E234"/>
    <mergeCell ref="B223:E223"/>
    <mergeCell ref="B224:E224"/>
    <mergeCell ref="B225:E225"/>
    <mergeCell ref="B226:E226"/>
    <mergeCell ref="B227:E227"/>
    <mergeCell ref="B228:E228"/>
    <mergeCell ref="B217:E217"/>
    <mergeCell ref="B218:E218"/>
    <mergeCell ref="B219:E219"/>
    <mergeCell ref="B220:E220"/>
    <mergeCell ref="B221:E221"/>
    <mergeCell ref="B222:E222"/>
    <mergeCell ref="B247:E247"/>
    <mergeCell ref="B248:E248"/>
    <mergeCell ref="B249:E249"/>
    <mergeCell ref="B250:E250"/>
    <mergeCell ref="B251:E251"/>
    <mergeCell ref="B252:E252"/>
    <mergeCell ref="B241:E241"/>
    <mergeCell ref="B242:E242"/>
    <mergeCell ref="B243:E243"/>
    <mergeCell ref="B244:E244"/>
    <mergeCell ref="B245:E245"/>
    <mergeCell ref="B246:E246"/>
    <mergeCell ref="B235:E235"/>
    <mergeCell ref="B236:E236"/>
    <mergeCell ref="B237:E237"/>
    <mergeCell ref="B238:E238"/>
    <mergeCell ref="B239:E239"/>
    <mergeCell ref="B240:E240"/>
    <mergeCell ref="B265:E265"/>
    <mergeCell ref="B266:E266"/>
    <mergeCell ref="B267:E267"/>
    <mergeCell ref="B268:E268"/>
    <mergeCell ref="B269:E269"/>
    <mergeCell ref="B270:E270"/>
    <mergeCell ref="B259:E259"/>
    <mergeCell ref="B260:E260"/>
    <mergeCell ref="B261:E261"/>
    <mergeCell ref="B262:E262"/>
    <mergeCell ref="B263:E263"/>
    <mergeCell ref="B264:E264"/>
    <mergeCell ref="B253:E253"/>
    <mergeCell ref="B254:E254"/>
    <mergeCell ref="B255:E255"/>
    <mergeCell ref="B256:E256"/>
    <mergeCell ref="B257:E257"/>
    <mergeCell ref="B258:E258"/>
    <mergeCell ref="B283:E283"/>
    <mergeCell ref="B284:E284"/>
    <mergeCell ref="B285:E285"/>
    <mergeCell ref="B286:E286"/>
    <mergeCell ref="B287:E287"/>
    <mergeCell ref="B288:E288"/>
    <mergeCell ref="B277:E277"/>
    <mergeCell ref="B278:E278"/>
    <mergeCell ref="B279:E279"/>
    <mergeCell ref="B280:E280"/>
    <mergeCell ref="B281:E281"/>
    <mergeCell ref="B282:E282"/>
    <mergeCell ref="B271:E271"/>
    <mergeCell ref="B272:E272"/>
    <mergeCell ref="B273:E273"/>
    <mergeCell ref="B274:E274"/>
    <mergeCell ref="B275:E275"/>
    <mergeCell ref="B276:E276"/>
    <mergeCell ref="B301:E301"/>
    <mergeCell ref="B302:E302"/>
    <mergeCell ref="B303:E303"/>
    <mergeCell ref="B304:E304"/>
    <mergeCell ref="B305:E305"/>
    <mergeCell ref="B306:E306"/>
    <mergeCell ref="B295:E295"/>
    <mergeCell ref="B296:E296"/>
    <mergeCell ref="B297:E297"/>
    <mergeCell ref="B298:E298"/>
    <mergeCell ref="B299:E299"/>
    <mergeCell ref="B300:E300"/>
    <mergeCell ref="B289:E289"/>
    <mergeCell ref="B290:E290"/>
    <mergeCell ref="B291:E291"/>
    <mergeCell ref="B292:E292"/>
    <mergeCell ref="B293:E293"/>
    <mergeCell ref="B294:E294"/>
    <mergeCell ref="B319:E319"/>
    <mergeCell ref="B320:E320"/>
    <mergeCell ref="B321:E321"/>
    <mergeCell ref="B322:E322"/>
    <mergeCell ref="B323:E323"/>
    <mergeCell ref="B324:E324"/>
    <mergeCell ref="B313:E313"/>
    <mergeCell ref="B314:E314"/>
    <mergeCell ref="B315:E315"/>
    <mergeCell ref="B316:E316"/>
    <mergeCell ref="B317:E317"/>
    <mergeCell ref="B318:E318"/>
    <mergeCell ref="B307:E307"/>
    <mergeCell ref="B308:E308"/>
    <mergeCell ref="B309:E309"/>
    <mergeCell ref="B310:E310"/>
    <mergeCell ref="B311:E311"/>
    <mergeCell ref="B312:E312"/>
    <mergeCell ref="B337:E337"/>
    <mergeCell ref="B338:E338"/>
    <mergeCell ref="B339:E339"/>
    <mergeCell ref="B340:E340"/>
    <mergeCell ref="B341:E341"/>
    <mergeCell ref="B342:E342"/>
    <mergeCell ref="B331:E331"/>
    <mergeCell ref="B332:E332"/>
    <mergeCell ref="B333:E333"/>
    <mergeCell ref="B334:E334"/>
    <mergeCell ref="B335:E335"/>
    <mergeCell ref="B336:E336"/>
    <mergeCell ref="B325:E325"/>
    <mergeCell ref="B326:E326"/>
    <mergeCell ref="B327:E327"/>
    <mergeCell ref="B328:E328"/>
    <mergeCell ref="B329:E329"/>
    <mergeCell ref="B330:E330"/>
    <mergeCell ref="B355:E355"/>
    <mergeCell ref="B356:E356"/>
    <mergeCell ref="B357:E357"/>
    <mergeCell ref="B358:E358"/>
    <mergeCell ref="B359:E359"/>
    <mergeCell ref="B360:E360"/>
    <mergeCell ref="B349:E349"/>
    <mergeCell ref="B350:E350"/>
    <mergeCell ref="B351:E351"/>
    <mergeCell ref="B352:E352"/>
    <mergeCell ref="B353:E353"/>
    <mergeCell ref="B354:E354"/>
    <mergeCell ref="B343:E343"/>
    <mergeCell ref="B344:E344"/>
    <mergeCell ref="B345:E345"/>
    <mergeCell ref="B346:E346"/>
    <mergeCell ref="B347:E347"/>
    <mergeCell ref="B348:E348"/>
    <mergeCell ref="B373:E373"/>
    <mergeCell ref="B374:E374"/>
    <mergeCell ref="B375:E375"/>
    <mergeCell ref="B376:E376"/>
    <mergeCell ref="B377:E377"/>
    <mergeCell ref="B378:E378"/>
    <mergeCell ref="B367:E367"/>
    <mergeCell ref="B368:E368"/>
    <mergeCell ref="B369:E369"/>
    <mergeCell ref="B370:E370"/>
    <mergeCell ref="B371:E371"/>
    <mergeCell ref="B372:E372"/>
    <mergeCell ref="B361:E361"/>
    <mergeCell ref="B362:E362"/>
    <mergeCell ref="B363:E363"/>
    <mergeCell ref="B364:E364"/>
    <mergeCell ref="B365:E365"/>
    <mergeCell ref="B366:E366"/>
    <mergeCell ref="B391:E391"/>
    <mergeCell ref="B392:E392"/>
    <mergeCell ref="B393:E393"/>
    <mergeCell ref="B394:E394"/>
    <mergeCell ref="B395:E395"/>
    <mergeCell ref="B396:E396"/>
    <mergeCell ref="B385:E385"/>
    <mergeCell ref="B386:E386"/>
    <mergeCell ref="B387:E387"/>
    <mergeCell ref="B388:E388"/>
    <mergeCell ref="B389:E389"/>
    <mergeCell ref="B390:E390"/>
    <mergeCell ref="B379:E379"/>
    <mergeCell ref="B380:E380"/>
    <mergeCell ref="B381:E381"/>
    <mergeCell ref="B382:E382"/>
    <mergeCell ref="B383:E383"/>
    <mergeCell ref="B384:E384"/>
    <mergeCell ref="B409:E409"/>
    <mergeCell ref="B410:E410"/>
    <mergeCell ref="B411:E411"/>
    <mergeCell ref="B412:E412"/>
    <mergeCell ref="B413:E413"/>
    <mergeCell ref="B414:E414"/>
    <mergeCell ref="B403:E403"/>
    <mergeCell ref="B404:E404"/>
    <mergeCell ref="B405:E405"/>
    <mergeCell ref="B406:E406"/>
    <mergeCell ref="B407:E407"/>
    <mergeCell ref="B408:E408"/>
    <mergeCell ref="B397:E397"/>
    <mergeCell ref="B398:E398"/>
    <mergeCell ref="B399:E399"/>
    <mergeCell ref="B400:E400"/>
    <mergeCell ref="B401:E401"/>
    <mergeCell ref="B402:E402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45:E445"/>
    <mergeCell ref="B446:E446"/>
    <mergeCell ref="B447:E447"/>
    <mergeCell ref="B448:E448"/>
    <mergeCell ref="B449:E449"/>
    <mergeCell ref="B450:E450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63:E463"/>
    <mergeCell ref="B464:E464"/>
    <mergeCell ref="B465:E465"/>
    <mergeCell ref="B466:E466"/>
    <mergeCell ref="B467:E467"/>
    <mergeCell ref="B468:E468"/>
    <mergeCell ref="B457:E457"/>
    <mergeCell ref="B458:E458"/>
    <mergeCell ref="B459:E459"/>
    <mergeCell ref="B460:E460"/>
    <mergeCell ref="B461:E461"/>
    <mergeCell ref="B462:E462"/>
    <mergeCell ref="B451:E451"/>
    <mergeCell ref="B452:E452"/>
    <mergeCell ref="B453:E453"/>
    <mergeCell ref="B454:E454"/>
    <mergeCell ref="B455:E455"/>
    <mergeCell ref="B456:E456"/>
    <mergeCell ref="B481:E481"/>
    <mergeCell ref="B482:E482"/>
    <mergeCell ref="B483:E483"/>
    <mergeCell ref="B484:E484"/>
    <mergeCell ref="B485:E485"/>
    <mergeCell ref="B486:E486"/>
    <mergeCell ref="B475:E475"/>
    <mergeCell ref="B476:E476"/>
    <mergeCell ref="B477:E477"/>
    <mergeCell ref="B478:E478"/>
    <mergeCell ref="B479:E479"/>
    <mergeCell ref="B480:E480"/>
    <mergeCell ref="B469:E469"/>
    <mergeCell ref="B470:E470"/>
    <mergeCell ref="B471:E471"/>
    <mergeCell ref="B472:E472"/>
    <mergeCell ref="B473:E473"/>
    <mergeCell ref="B474:E474"/>
    <mergeCell ref="B499:E499"/>
    <mergeCell ref="B500:E500"/>
    <mergeCell ref="B501:E501"/>
    <mergeCell ref="B502:E502"/>
    <mergeCell ref="B503:E503"/>
    <mergeCell ref="B504:E504"/>
    <mergeCell ref="B493:E493"/>
    <mergeCell ref="B494:E494"/>
    <mergeCell ref="B495:E495"/>
    <mergeCell ref="B496:E496"/>
    <mergeCell ref="B497:E497"/>
    <mergeCell ref="B498:E498"/>
    <mergeCell ref="B487:E487"/>
    <mergeCell ref="B488:E488"/>
    <mergeCell ref="B489:E489"/>
    <mergeCell ref="B490:E490"/>
    <mergeCell ref="B491:E491"/>
    <mergeCell ref="B492:E492"/>
    <mergeCell ref="B517:E517"/>
    <mergeCell ref="B518:E518"/>
    <mergeCell ref="B519:E519"/>
    <mergeCell ref="B520:E520"/>
    <mergeCell ref="B521:E521"/>
    <mergeCell ref="B522:E522"/>
    <mergeCell ref="B511:E511"/>
    <mergeCell ref="B512:E512"/>
    <mergeCell ref="B513:E513"/>
    <mergeCell ref="B514:E514"/>
    <mergeCell ref="B515:E515"/>
    <mergeCell ref="B516:E516"/>
    <mergeCell ref="B505:E505"/>
    <mergeCell ref="B506:E506"/>
    <mergeCell ref="B507:E507"/>
    <mergeCell ref="B508:E508"/>
    <mergeCell ref="B509:E509"/>
    <mergeCell ref="B510:E510"/>
    <mergeCell ref="B535:E535"/>
    <mergeCell ref="B536:E536"/>
    <mergeCell ref="B537:E537"/>
    <mergeCell ref="B538:E538"/>
    <mergeCell ref="B539:E539"/>
    <mergeCell ref="B540:E540"/>
    <mergeCell ref="B529:E529"/>
    <mergeCell ref="B530:E530"/>
    <mergeCell ref="B531:E531"/>
    <mergeCell ref="B532:E532"/>
    <mergeCell ref="B533:E533"/>
    <mergeCell ref="B534:E534"/>
    <mergeCell ref="B523:E523"/>
    <mergeCell ref="B524:E524"/>
    <mergeCell ref="B525:E525"/>
    <mergeCell ref="B526:E526"/>
    <mergeCell ref="B527:E527"/>
    <mergeCell ref="B528:E528"/>
    <mergeCell ref="B553:E553"/>
    <mergeCell ref="B554:E554"/>
    <mergeCell ref="B555:E555"/>
    <mergeCell ref="B556:E556"/>
    <mergeCell ref="B557:E557"/>
    <mergeCell ref="B558:E558"/>
    <mergeCell ref="B547:E547"/>
    <mergeCell ref="B548:E548"/>
    <mergeCell ref="B549:E549"/>
    <mergeCell ref="B550:E550"/>
    <mergeCell ref="B551:E551"/>
    <mergeCell ref="B552:E552"/>
    <mergeCell ref="B541:E541"/>
    <mergeCell ref="B542:E542"/>
    <mergeCell ref="B543:E543"/>
    <mergeCell ref="B544:E544"/>
    <mergeCell ref="B545:E545"/>
    <mergeCell ref="B546:E546"/>
    <mergeCell ref="B571:E571"/>
    <mergeCell ref="B572:E572"/>
    <mergeCell ref="B573:E573"/>
    <mergeCell ref="B574:E574"/>
    <mergeCell ref="B575:E575"/>
    <mergeCell ref="B576:E576"/>
    <mergeCell ref="B565:E565"/>
    <mergeCell ref="B566:E566"/>
    <mergeCell ref="B567:E567"/>
    <mergeCell ref="B568:E568"/>
    <mergeCell ref="B569:E569"/>
    <mergeCell ref="B570:E570"/>
    <mergeCell ref="B559:E559"/>
    <mergeCell ref="B560:E560"/>
    <mergeCell ref="B561:E561"/>
    <mergeCell ref="B562:E562"/>
    <mergeCell ref="B563:E563"/>
    <mergeCell ref="B564:E564"/>
    <mergeCell ref="B589:E589"/>
    <mergeCell ref="B590:E590"/>
    <mergeCell ref="B591:E591"/>
    <mergeCell ref="B592:E592"/>
    <mergeCell ref="B593:E593"/>
    <mergeCell ref="B594:E594"/>
    <mergeCell ref="B583:E583"/>
    <mergeCell ref="B584:E584"/>
    <mergeCell ref="B585:E585"/>
    <mergeCell ref="B586:E586"/>
    <mergeCell ref="B587:E587"/>
    <mergeCell ref="B588:E588"/>
    <mergeCell ref="B577:E577"/>
    <mergeCell ref="B578:E578"/>
    <mergeCell ref="B579:E579"/>
    <mergeCell ref="B580:E580"/>
    <mergeCell ref="B581:E581"/>
    <mergeCell ref="B582:E582"/>
    <mergeCell ref="B607:E607"/>
    <mergeCell ref="B608:E608"/>
    <mergeCell ref="B609:E609"/>
    <mergeCell ref="B610:E610"/>
    <mergeCell ref="B611:E611"/>
    <mergeCell ref="B612:E612"/>
    <mergeCell ref="B601:E601"/>
    <mergeCell ref="B602:E602"/>
    <mergeCell ref="B603:E603"/>
    <mergeCell ref="B604:E604"/>
    <mergeCell ref="B605:E605"/>
    <mergeCell ref="B606:E606"/>
    <mergeCell ref="B595:E595"/>
    <mergeCell ref="B596:E596"/>
    <mergeCell ref="B597:E597"/>
    <mergeCell ref="B598:E598"/>
    <mergeCell ref="B599:E599"/>
    <mergeCell ref="B600:E600"/>
    <mergeCell ref="B625:E625"/>
    <mergeCell ref="B626:E626"/>
    <mergeCell ref="B627:E627"/>
    <mergeCell ref="B628:E628"/>
    <mergeCell ref="B629:E629"/>
    <mergeCell ref="B630:E630"/>
    <mergeCell ref="B619:E619"/>
    <mergeCell ref="B620:E620"/>
    <mergeCell ref="B621:E621"/>
    <mergeCell ref="B622:E622"/>
    <mergeCell ref="B623:E623"/>
    <mergeCell ref="B624:E624"/>
    <mergeCell ref="B613:E613"/>
    <mergeCell ref="B614:E614"/>
    <mergeCell ref="B615:E615"/>
    <mergeCell ref="B616:E616"/>
    <mergeCell ref="B617:E617"/>
    <mergeCell ref="B618:E618"/>
    <mergeCell ref="B643:E643"/>
    <mergeCell ref="B644:E644"/>
    <mergeCell ref="B645:E645"/>
    <mergeCell ref="B646:E646"/>
    <mergeCell ref="B647:E647"/>
    <mergeCell ref="B648:E648"/>
    <mergeCell ref="B637:E637"/>
    <mergeCell ref="B638:E638"/>
    <mergeCell ref="B639:E639"/>
    <mergeCell ref="B640:E640"/>
    <mergeCell ref="B641:E641"/>
    <mergeCell ref="B642:E642"/>
    <mergeCell ref="B631:E631"/>
    <mergeCell ref="B632:E632"/>
    <mergeCell ref="B633:E633"/>
    <mergeCell ref="B634:E634"/>
    <mergeCell ref="B635:E635"/>
    <mergeCell ref="B636:E636"/>
    <mergeCell ref="B661:E661"/>
    <mergeCell ref="B662:E662"/>
    <mergeCell ref="B663:E663"/>
    <mergeCell ref="B664:E664"/>
    <mergeCell ref="B665:E665"/>
    <mergeCell ref="B666:E666"/>
    <mergeCell ref="B655:E655"/>
    <mergeCell ref="B656:E656"/>
    <mergeCell ref="B657:E657"/>
    <mergeCell ref="B658:E658"/>
    <mergeCell ref="B659:E659"/>
    <mergeCell ref="B660:E660"/>
    <mergeCell ref="B649:E649"/>
    <mergeCell ref="B650:E650"/>
    <mergeCell ref="B651:E651"/>
    <mergeCell ref="B652:E652"/>
    <mergeCell ref="B653:E653"/>
    <mergeCell ref="B654:E654"/>
    <mergeCell ref="B679:E679"/>
    <mergeCell ref="B680:E680"/>
    <mergeCell ref="B681:E681"/>
    <mergeCell ref="B682:E682"/>
    <mergeCell ref="B683:E683"/>
    <mergeCell ref="B684:E684"/>
    <mergeCell ref="B673:E673"/>
    <mergeCell ref="B674:E674"/>
    <mergeCell ref="B675:E675"/>
    <mergeCell ref="B676:E676"/>
    <mergeCell ref="B677:E677"/>
    <mergeCell ref="B678:E678"/>
    <mergeCell ref="B667:E667"/>
    <mergeCell ref="B668:E668"/>
    <mergeCell ref="B669:E669"/>
    <mergeCell ref="B670:E670"/>
    <mergeCell ref="B671:E671"/>
    <mergeCell ref="B672:E672"/>
    <mergeCell ref="B697:E697"/>
    <mergeCell ref="B698:E698"/>
    <mergeCell ref="B699:E699"/>
    <mergeCell ref="B700:E700"/>
    <mergeCell ref="B701:E701"/>
    <mergeCell ref="B702:E702"/>
    <mergeCell ref="B691:E691"/>
    <mergeCell ref="B692:E692"/>
    <mergeCell ref="B693:E693"/>
    <mergeCell ref="B694:E694"/>
    <mergeCell ref="B695:E695"/>
    <mergeCell ref="B696:E696"/>
    <mergeCell ref="B685:E685"/>
    <mergeCell ref="B686:E686"/>
    <mergeCell ref="B687:E687"/>
    <mergeCell ref="B688:E688"/>
    <mergeCell ref="B689:E689"/>
    <mergeCell ref="B690:E690"/>
    <mergeCell ref="B715:E715"/>
    <mergeCell ref="B716:E716"/>
    <mergeCell ref="B717:E717"/>
    <mergeCell ref="B718:E718"/>
    <mergeCell ref="B719:E719"/>
    <mergeCell ref="B720:E720"/>
    <mergeCell ref="B709:E709"/>
    <mergeCell ref="B710:E710"/>
    <mergeCell ref="B711:E711"/>
    <mergeCell ref="B712:E712"/>
    <mergeCell ref="B713:E713"/>
    <mergeCell ref="B714:E714"/>
    <mergeCell ref="B703:E703"/>
    <mergeCell ref="B704:E704"/>
    <mergeCell ref="B705:E705"/>
    <mergeCell ref="B706:E706"/>
    <mergeCell ref="B707:E707"/>
    <mergeCell ref="B708:E708"/>
    <mergeCell ref="B733:E733"/>
    <mergeCell ref="B734:E734"/>
    <mergeCell ref="B735:E735"/>
    <mergeCell ref="B736:E736"/>
    <mergeCell ref="B737:E737"/>
    <mergeCell ref="B738:E738"/>
    <mergeCell ref="B727:E727"/>
    <mergeCell ref="B728:E728"/>
    <mergeCell ref="B729:E729"/>
    <mergeCell ref="B730:E730"/>
    <mergeCell ref="B731:E731"/>
    <mergeCell ref="B732:E732"/>
    <mergeCell ref="B721:E721"/>
    <mergeCell ref="B722:E722"/>
    <mergeCell ref="B723:E723"/>
    <mergeCell ref="B724:E724"/>
    <mergeCell ref="B725:E725"/>
    <mergeCell ref="B726:E726"/>
    <mergeCell ref="B751:E751"/>
    <mergeCell ref="B752:E752"/>
    <mergeCell ref="B753:E753"/>
    <mergeCell ref="B754:E754"/>
    <mergeCell ref="B755:E755"/>
    <mergeCell ref="B756:E756"/>
    <mergeCell ref="B745:E745"/>
    <mergeCell ref="B746:E746"/>
    <mergeCell ref="B747:E747"/>
    <mergeCell ref="B748:E748"/>
    <mergeCell ref="B749:E749"/>
    <mergeCell ref="B750:E750"/>
    <mergeCell ref="B739:E739"/>
    <mergeCell ref="B740:E740"/>
    <mergeCell ref="B741:E741"/>
    <mergeCell ref="B742:E742"/>
    <mergeCell ref="B743:E743"/>
    <mergeCell ref="B744:E744"/>
    <mergeCell ref="B769:E769"/>
    <mergeCell ref="B770:E770"/>
    <mergeCell ref="B771:E771"/>
    <mergeCell ref="B772:E772"/>
    <mergeCell ref="B773:E773"/>
    <mergeCell ref="B774:E774"/>
    <mergeCell ref="B763:E763"/>
    <mergeCell ref="B764:E764"/>
    <mergeCell ref="B765:E765"/>
    <mergeCell ref="B766:E766"/>
    <mergeCell ref="B767:E767"/>
    <mergeCell ref="B768:E768"/>
    <mergeCell ref="B757:E757"/>
    <mergeCell ref="B758:E758"/>
    <mergeCell ref="B759:E759"/>
    <mergeCell ref="B760:E760"/>
    <mergeCell ref="B761:E761"/>
    <mergeCell ref="B762:E762"/>
    <mergeCell ref="B787:E787"/>
    <mergeCell ref="B788:E788"/>
    <mergeCell ref="B789:E789"/>
    <mergeCell ref="B790:E790"/>
    <mergeCell ref="B791:E791"/>
    <mergeCell ref="B792:E792"/>
    <mergeCell ref="B781:E781"/>
    <mergeCell ref="B782:E782"/>
    <mergeCell ref="B783:E783"/>
    <mergeCell ref="B784:E784"/>
    <mergeCell ref="B785:E785"/>
    <mergeCell ref="B786:E786"/>
    <mergeCell ref="B775:E775"/>
    <mergeCell ref="B776:E776"/>
    <mergeCell ref="B777:E777"/>
    <mergeCell ref="B778:E778"/>
    <mergeCell ref="B779:E779"/>
    <mergeCell ref="B780:E780"/>
    <mergeCell ref="B805:E805"/>
    <mergeCell ref="B806:E806"/>
    <mergeCell ref="B807:E807"/>
    <mergeCell ref="B808:E808"/>
    <mergeCell ref="B809:E809"/>
    <mergeCell ref="B810:E810"/>
    <mergeCell ref="B799:E799"/>
    <mergeCell ref="B800:E800"/>
    <mergeCell ref="B801:E801"/>
    <mergeCell ref="B802:E802"/>
    <mergeCell ref="B803:E803"/>
    <mergeCell ref="B804:E804"/>
    <mergeCell ref="B793:E793"/>
    <mergeCell ref="B794:E794"/>
    <mergeCell ref="B795:E795"/>
    <mergeCell ref="B796:E796"/>
    <mergeCell ref="B797:E797"/>
    <mergeCell ref="B798:E798"/>
    <mergeCell ref="B823:E823"/>
    <mergeCell ref="B824:E824"/>
    <mergeCell ref="B825:E825"/>
    <mergeCell ref="B826:E826"/>
    <mergeCell ref="B827:E827"/>
    <mergeCell ref="B828:E828"/>
    <mergeCell ref="B817:E817"/>
    <mergeCell ref="B818:E818"/>
    <mergeCell ref="B819:E819"/>
    <mergeCell ref="B820:E820"/>
    <mergeCell ref="B821:E821"/>
    <mergeCell ref="B822:E822"/>
    <mergeCell ref="B811:E811"/>
    <mergeCell ref="B812:E812"/>
    <mergeCell ref="B813:E813"/>
    <mergeCell ref="B814:E814"/>
    <mergeCell ref="B815:E815"/>
    <mergeCell ref="B816:E816"/>
    <mergeCell ref="B841:E841"/>
    <mergeCell ref="B842:E842"/>
    <mergeCell ref="B843:E843"/>
    <mergeCell ref="B844:E844"/>
    <mergeCell ref="B845:E845"/>
    <mergeCell ref="B846:E846"/>
    <mergeCell ref="B835:E835"/>
    <mergeCell ref="B836:E836"/>
    <mergeCell ref="B837:E837"/>
    <mergeCell ref="B838:E838"/>
    <mergeCell ref="B839:E839"/>
    <mergeCell ref="B840:E840"/>
    <mergeCell ref="B829:E829"/>
    <mergeCell ref="B830:E830"/>
    <mergeCell ref="B831:E831"/>
    <mergeCell ref="B832:E832"/>
    <mergeCell ref="B833:E833"/>
    <mergeCell ref="B834:E834"/>
    <mergeCell ref="B859:E859"/>
    <mergeCell ref="B860:E860"/>
    <mergeCell ref="B861:E861"/>
    <mergeCell ref="B862:E862"/>
    <mergeCell ref="B863:E863"/>
    <mergeCell ref="B864:E864"/>
    <mergeCell ref="B853:E853"/>
    <mergeCell ref="B854:E854"/>
    <mergeCell ref="B855:E855"/>
    <mergeCell ref="B856:E856"/>
    <mergeCell ref="B857:E857"/>
    <mergeCell ref="B858:E858"/>
    <mergeCell ref="B847:E847"/>
    <mergeCell ref="B848:E848"/>
    <mergeCell ref="B849:E849"/>
    <mergeCell ref="B850:E850"/>
    <mergeCell ref="B851:E851"/>
    <mergeCell ref="B852:E852"/>
    <mergeCell ref="B877:E877"/>
    <mergeCell ref="B878:E878"/>
    <mergeCell ref="B879:E879"/>
    <mergeCell ref="B880:E880"/>
    <mergeCell ref="B881:E881"/>
    <mergeCell ref="B882:E882"/>
    <mergeCell ref="B871:E871"/>
    <mergeCell ref="B872:E872"/>
    <mergeCell ref="B873:E873"/>
    <mergeCell ref="B874:E874"/>
    <mergeCell ref="B875:E875"/>
    <mergeCell ref="B876:E876"/>
    <mergeCell ref="B865:E865"/>
    <mergeCell ref="B866:E866"/>
    <mergeCell ref="B867:E867"/>
    <mergeCell ref="B868:E868"/>
    <mergeCell ref="B869:E869"/>
    <mergeCell ref="B870:E870"/>
    <mergeCell ref="B895:E895"/>
    <mergeCell ref="B896:E896"/>
    <mergeCell ref="B897:E897"/>
    <mergeCell ref="B898:E898"/>
    <mergeCell ref="B899:E899"/>
    <mergeCell ref="B900:E900"/>
    <mergeCell ref="B889:E889"/>
    <mergeCell ref="B890:E890"/>
    <mergeCell ref="B891:E891"/>
    <mergeCell ref="B892:E892"/>
    <mergeCell ref="B893:E893"/>
    <mergeCell ref="B894:E894"/>
    <mergeCell ref="B883:E883"/>
    <mergeCell ref="B884:E884"/>
    <mergeCell ref="B885:E885"/>
    <mergeCell ref="B886:E886"/>
    <mergeCell ref="B887:E887"/>
    <mergeCell ref="B888:E888"/>
    <mergeCell ref="B913:E913"/>
    <mergeCell ref="B914:E914"/>
    <mergeCell ref="B915:E915"/>
    <mergeCell ref="B916:E916"/>
    <mergeCell ref="B917:E917"/>
    <mergeCell ref="B918:E918"/>
    <mergeCell ref="B907:E907"/>
    <mergeCell ref="B908:E908"/>
    <mergeCell ref="B909:E909"/>
    <mergeCell ref="B910:E910"/>
    <mergeCell ref="B911:E911"/>
    <mergeCell ref="B912:E912"/>
    <mergeCell ref="B901:E901"/>
    <mergeCell ref="B902:E902"/>
    <mergeCell ref="B903:E903"/>
    <mergeCell ref="B904:E904"/>
    <mergeCell ref="B905:E905"/>
    <mergeCell ref="B906:E906"/>
    <mergeCell ref="B931:E931"/>
    <mergeCell ref="B932:E932"/>
    <mergeCell ref="B933:E933"/>
    <mergeCell ref="B934:E934"/>
    <mergeCell ref="B935:E935"/>
    <mergeCell ref="B936:E936"/>
    <mergeCell ref="B925:E925"/>
    <mergeCell ref="B926:E926"/>
    <mergeCell ref="B927:E927"/>
    <mergeCell ref="B928:E928"/>
    <mergeCell ref="B929:E929"/>
    <mergeCell ref="B930:E930"/>
    <mergeCell ref="B919:E919"/>
    <mergeCell ref="B920:E920"/>
    <mergeCell ref="B921:E921"/>
    <mergeCell ref="B922:E922"/>
    <mergeCell ref="B923:E923"/>
    <mergeCell ref="B924:E924"/>
    <mergeCell ref="B949:E949"/>
    <mergeCell ref="B950:E950"/>
    <mergeCell ref="B951:E951"/>
    <mergeCell ref="B952:E952"/>
    <mergeCell ref="B953:E953"/>
    <mergeCell ref="B954:E954"/>
    <mergeCell ref="B943:E943"/>
    <mergeCell ref="B944:E944"/>
    <mergeCell ref="B945:E945"/>
    <mergeCell ref="B946:E946"/>
    <mergeCell ref="B947:E947"/>
    <mergeCell ref="B948:E948"/>
    <mergeCell ref="B937:E937"/>
    <mergeCell ref="B938:E938"/>
    <mergeCell ref="B939:E939"/>
    <mergeCell ref="B940:E940"/>
    <mergeCell ref="B941:E941"/>
    <mergeCell ref="B942:E942"/>
    <mergeCell ref="B967:E967"/>
    <mergeCell ref="B968:E968"/>
    <mergeCell ref="B969:E969"/>
    <mergeCell ref="B970:E970"/>
    <mergeCell ref="B971:E971"/>
    <mergeCell ref="B972:E972"/>
    <mergeCell ref="B961:E961"/>
    <mergeCell ref="B962:E962"/>
    <mergeCell ref="B963:E963"/>
    <mergeCell ref="B964:E964"/>
    <mergeCell ref="B965:E965"/>
    <mergeCell ref="B966:E966"/>
    <mergeCell ref="B955:E955"/>
    <mergeCell ref="B956:E956"/>
    <mergeCell ref="B957:E957"/>
    <mergeCell ref="B958:E958"/>
    <mergeCell ref="B959:E959"/>
    <mergeCell ref="B960:E960"/>
    <mergeCell ref="B985:E985"/>
    <mergeCell ref="B986:E986"/>
    <mergeCell ref="B987:E987"/>
    <mergeCell ref="B988:E988"/>
    <mergeCell ref="B989:E989"/>
    <mergeCell ref="B990:E990"/>
    <mergeCell ref="B979:E979"/>
    <mergeCell ref="B980:E980"/>
    <mergeCell ref="B981:E981"/>
    <mergeCell ref="B982:E982"/>
    <mergeCell ref="B983:E983"/>
    <mergeCell ref="B984:E984"/>
    <mergeCell ref="B973:E973"/>
    <mergeCell ref="B974:E974"/>
    <mergeCell ref="B975:E975"/>
    <mergeCell ref="B976:E976"/>
    <mergeCell ref="B977:E977"/>
    <mergeCell ref="B978:E978"/>
    <mergeCell ref="B1003:E1003"/>
    <mergeCell ref="B1004:E1004"/>
    <mergeCell ref="B1005:E1005"/>
    <mergeCell ref="B1006:E1006"/>
    <mergeCell ref="B1007:E1007"/>
    <mergeCell ref="B1008:E1008"/>
    <mergeCell ref="B997:E997"/>
    <mergeCell ref="B998:E998"/>
    <mergeCell ref="B999:E999"/>
    <mergeCell ref="B1000:E1000"/>
    <mergeCell ref="B1001:E1001"/>
    <mergeCell ref="B1002:E1002"/>
    <mergeCell ref="B991:E991"/>
    <mergeCell ref="B992:E992"/>
    <mergeCell ref="B993:E993"/>
    <mergeCell ref="B994:E994"/>
    <mergeCell ref="B995:E995"/>
    <mergeCell ref="B996:E996"/>
    <mergeCell ref="B1021:E1021"/>
    <mergeCell ref="B1022:E1022"/>
    <mergeCell ref="B1023:E1023"/>
    <mergeCell ref="B1024:E1024"/>
    <mergeCell ref="B1025:E1025"/>
    <mergeCell ref="B1026:E1026"/>
    <mergeCell ref="B1015:E1015"/>
    <mergeCell ref="B1016:E1016"/>
    <mergeCell ref="B1017:E1017"/>
    <mergeCell ref="B1018:E1018"/>
    <mergeCell ref="B1019:E1019"/>
    <mergeCell ref="B1020:E1020"/>
    <mergeCell ref="B1009:E1009"/>
    <mergeCell ref="B1010:E1010"/>
    <mergeCell ref="B1011:E1011"/>
    <mergeCell ref="B1012:E1012"/>
    <mergeCell ref="B1013:E1013"/>
    <mergeCell ref="B1014:E1014"/>
    <mergeCell ref="B1039:E1039"/>
    <mergeCell ref="B1040:E1040"/>
    <mergeCell ref="B1041:E1041"/>
    <mergeCell ref="B1042:E1042"/>
    <mergeCell ref="B1043:E1043"/>
    <mergeCell ref="B1044:E1044"/>
    <mergeCell ref="B1033:E1033"/>
    <mergeCell ref="B1034:E1034"/>
    <mergeCell ref="B1035:E1035"/>
    <mergeCell ref="B1036:E1036"/>
    <mergeCell ref="B1037:E1037"/>
    <mergeCell ref="B1038:E1038"/>
    <mergeCell ref="B1027:E1027"/>
    <mergeCell ref="B1028:E1028"/>
    <mergeCell ref="B1029:E1029"/>
    <mergeCell ref="B1030:E1030"/>
    <mergeCell ref="B1031:E1031"/>
    <mergeCell ref="B1032:E1032"/>
    <mergeCell ref="B1057:E1057"/>
    <mergeCell ref="B1058:E1058"/>
    <mergeCell ref="B1059:E1059"/>
    <mergeCell ref="B1060:E1060"/>
    <mergeCell ref="B1061:E1061"/>
    <mergeCell ref="B1062:E1062"/>
    <mergeCell ref="B1051:E1051"/>
    <mergeCell ref="B1052:E1052"/>
    <mergeCell ref="B1053:E1053"/>
    <mergeCell ref="B1054:E1054"/>
    <mergeCell ref="B1055:E1055"/>
    <mergeCell ref="B1056:E1056"/>
    <mergeCell ref="B1045:E1045"/>
    <mergeCell ref="B1046:E1046"/>
    <mergeCell ref="B1047:E1047"/>
    <mergeCell ref="B1048:E1048"/>
    <mergeCell ref="B1049:E1049"/>
    <mergeCell ref="B1050:E1050"/>
    <mergeCell ref="B1075:E1075"/>
    <mergeCell ref="B1076:E1076"/>
    <mergeCell ref="B1077:E1077"/>
    <mergeCell ref="B1078:E1078"/>
    <mergeCell ref="B1079:E1079"/>
    <mergeCell ref="B1080:E1080"/>
    <mergeCell ref="B1069:E1069"/>
    <mergeCell ref="B1070:E1070"/>
    <mergeCell ref="B1071:E1071"/>
    <mergeCell ref="B1072:E1072"/>
    <mergeCell ref="B1073:E1073"/>
    <mergeCell ref="B1074:E1074"/>
    <mergeCell ref="B1063:E1063"/>
    <mergeCell ref="B1064:E1064"/>
    <mergeCell ref="B1065:E1065"/>
    <mergeCell ref="B1066:E1066"/>
    <mergeCell ref="B1067:E1067"/>
    <mergeCell ref="B1068:E1068"/>
    <mergeCell ref="B1093:E1093"/>
    <mergeCell ref="B1094:E1094"/>
    <mergeCell ref="B1095:E1095"/>
    <mergeCell ref="B1096:E1096"/>
    <mergeCell ref="B1097:E1097"/>
    <mergeCell ref="B1098:E1098"/>
    <mergeCell ref="B1087:E1087"/>
    <mergeCell ref="B1088:E1088"/>
    <mergeCell ref="B1089:E1089"/>
    <mergeCell ref="B1090:E1090"/>
    <mergeCell ref="B1091:E1091"/>
    <mergeCell ref="B1092:E1092"/>
    <mergeCell ref="B1081:E1081"/>
    <mergeCell ref="B1082:E1082"/>
    <mergeCell ref="B1083:E1083"/>
    <mergeCell ref="B1084:E1084"/>
    <mergeCell ref="B1085:E1085"/>
    <mergeCell ref="B1086:E1086"/>
    <mergeCell ref="B1111:E1111"/>
    <mergeCell ref="B1112:E1112"/>
    <mergeCell ref="B1113:E1113"/>
    <mergeCell ref="B1114:E1114"/>
    <mergeCell ref="B1115:E1115"/>
    <mergeCell ref="B1116:E1116"/>
    <mergeCell ref="B1105:E1105"/>
    <mergeCell ref="B1106:E1106"/>
    <mergeCell ref="B1107:E1107"/>
    <mergeCell ref="B1108:E1108"/>
    <mergeCell ref="B1109:E1109"/>
    <mergeCell ref="B1110:E1110"/>
    <mergeCell ref="B1099:E1099"/>
    <mergeCell ref="B1100:E1100"/>
    <mergeCell ref="B1101:E1101"/>
    <mergeCell ref="B1102:E1102"/>
    <mergeCell ref="B1103:E1103"/>
    <mergeCell ref="B1104:E1104"/>
    <mergeCell ref="B1129:E1129"/>
    <mergeCell ref="B1130:E1130"/>
    <mergeCell ref="B1131:E1131"/>
    <mergeCell ref="B1132:E1132"/>
    <mergeCell ref="B1133:E1133"/>
    <mergeCell ref="B1134:E1134"/>
    <mergeCell ref="B1123:E1123"/>
    <mergeCell ref="B1124:E1124"/>
    <mergeCell ref="B1125:E1125"/>
    <mergeCell ref="B1126:E1126"/>
    <mergeCell ref="B1127:E1127"/>
    <mergeCell ref="B1128:E1128"/>
    <mergeCell ref="B1117:E1117"/>
    <mergeCell ref="B1118:E1118"/>
    <mergeCell ref="B1119:E1119"/>
    <mergeCell ref="B1120:E1120"/>
    <mergeCell ref="B1121:E1121"/>
    <mergeCell ref="B1122:E1122"/>
    <mergeCell ref="B1147:E1147"/>
    <mergeCell ref="B1148:E1148"/>
    <mergeCell ref="B1149:E1149"/>
    <mergeCell ref="B1150:E1150"/>
    <mergeCell ref="B1151:E1151"/>
    <mergeCell ref="B1152:E1152"/>
    <mergeCell ref="B1141:E1141"/>
    <mergeCell ref="B1142:E1142"/>
    <mergeCell ref="B1143:E1143"/>
    <mergeCell ref="B1144:E1144"/>
    <mergeCell ref="B1145:E1145"/>
    <mergeCell ref="B1146:E1146"/>
    <mergeCell ref="B1135:E1135"/>
    <mergeCell ref="B1136:E1136"/>
    <mergeCell ref="B1137:E1137"/>
    <mergeCell ref="B1138:E1138"/>
    <mergeCell ref="B1139:E1139"/>
    <mergeCell ref="B1140:E1140"/>
    <mergeCell ref="B1165:E1165"/>
    <mergeCell ref="B1166:E1166"/>
    <mergeCell ref="B1167:E1167"/>
    <mergeCell ref="B1168:E1168"/>
    <mergeCell ref="B1169:E1169"/>
    <mergeCell ref="B1170:E1170"/>
    <mergeCell ref="B1159:E1159"/>
    <mergeCell ref="B1160:E1160"/>
    <mergeCell ref="B1161:E1161"/>
    <mergeCell ref="B1162:E1162"/>
    <mergeCell ref="B1163:E1163"/>
    <mergeCell ref="B1164:E1164"/>
    <mergeCell ref="B1153:E1153"/>
    <mergeCell ref="B1154:E1154"/>
    <mergeCell ref="B1155:E1155"/>
    <mergeCell ref="B1156:E1156"/>
    <mergeCell ref="B1157:E1157"/>
    <mergeCell ref="B1158:E1158"/>
    <mergeCell ref="B1183:E1183"/>
    <mergeCell ref="B1184:E1184"/>
    <mergeCell ref="B1185:E1185"/>
    <mergeCell ref="B1186:E1186"/>
    <mergeCell ref="B1187:E1187"/>
    <mergeCell ref="B1188:E1188"/>
    <mergeCell ref="B1177:E1177"/>
    <mergeCell ref="B1178:E1178"/>
    <mergeCell ref="B1179:E1179"/>
    <mergeCell ref="B1180:E1180"/>
    <mergeCell ref="B1181:E1181"/>
    <mergeCell ref="B1182:E1182"/>
    <mergeCell ref="B1171:E1171"/>
    <mergeCell ref="B1172:E1172"/>
    <mergeCell ref="B1173:E1173"/>
    <mergeCell ref="B1174:E1174"/>
    <mergeCell ref="B1175:E1175"/>
    <mergeCell ref="B1176:E1176"/>
    <mergeCell ref="B1201:E1201"/>
    <mergeCell ref="B1202:E1202"/>
    <mergeCell ref="B1203:E1203"/>
    <mergeCell ref="B1204:E1204"/>
    <mergeCell ref="B1205:E1205"/>
    <mergeCell ref="B1206:E1206"/>
    <mergeCell ref="B1195:E1195"/>
    <mergeCell ref="B1196:E1196"/>
    <mergeCell ref="B1197:E1197"/>
    <mergeCell ref="B1198:E1198"/>
    <mergeCell ref="B1199:E1199"/>
    <mergeCell ref="B1200:E1200"/>
    <mergeCell ref="B1189:E1189"/>
    <mergeCell ref="B1190:E1190"/>
    <mergeCell ref="B1191:E1191"/>
    <mergeCell ref="B1192:E1192"/>
    <mergeCell ref="B1193:E1193"/>
    <mergeCell ref="B1194:E1194"/>
    <mergeCell ref="B1219:E1219"/>
    <mergeCell ref="B1220:E1220"/>
    <mergeCell ref="B1221:E1221"/>
    <mergeCell ref="B1222:E1222"/>
    <mergeCell ref="B1223:E1223"/>
    <mergeCell ref="B1224:E1224"/>
    <mergeCell ref="B1213:E1213"/>
    <mergeCell ref="B1214:E1214"/>
    <mergeCell ref="B1215:E1215"/>
    <mergeCell ref="B1216:E1216"/>
    <mergeCell ref="B1217:E1217"/>
    <mergeCell ref="B1218:E1218"/>
    <mergeCell ref="B1207:E1207"/>
    <mergeCell ref="B1208:E1208"/>
    <mergeCell ref="B1209:E1209"/>
    <mergeCell ref="B1210:E1210"/>
    <mergeCell ref="B1211:E1211"/>
    <mergeCell ref="B1212:E1212"/>
    <mergeCell ref="B1237:E1237"/>
    <mergeCell ref="B1238:E1238"/>
    <mergeCell ref="B1239:E1239"/>
    <mergeCell ref="B1240:E1240"/>
    <mergeCell ref="B1241:E1241"/>
    <mergeCell ref="B1242:E1242"/>
    <mergeCell ref="B1231:E1231"/>
    <mergeCell ref="B1232:E1232"/>
    <mergeCell ref="B1233:E1233"/>
    <mergeCell ref="B1234:E1234"/>
    <mergeCell ref="B1235:E1235"/>
    <mergeCell ref="B1236:E1236"/>
    <mergeCell ref="B1225:E1225"/>
    <mergeCell ref="B1226:E1226"/>
    <mergeCell ref="B1227:E1227"/>
    <mergeCell ref="B1228:E1228"/>
    <mergeCell ref="B1229:E1229"/>
    <mergeCell ref="B1230:E1230"/>
    <mergeCell ref="B1255:E1255"/>
    <mergeCell ref="B1256:E1256"/>
    <mergeCell ref="B1257:E1257"/>
    <mergeCell ref="B1258:E1258"/>
    <mergeCell ref="B1259:E1259"/>
    <mergeCell ref="B1260:E1260"/>
    <mergeCell ref="B1249:E1249"/>
    <mergeCell ref="B1250:E1250"/>
    <mergeCell ref="B1251:E1251"/>
    <mergeCell ref="B1252:E1252"/>
    <mergeCell ref="B1253:E1253"/>
    <mergeCell ref="B1254:E1254"/>
    <mergeCell ref="B1243:E1243"/>
    <mergeCell ref="B1244:E1244"/>
    <mergeCell ref="B1245:E1245"/>
    <mergeCell ref="B1246:E1246"/>
    <mergeCell ref="B1247:E1247"/>
    <mergeCell ref="B1248:E1248"/>
    <mergeCell ref="B1273:E1273"/>
    <mergeCell ref="B1274:E1274"/>
    <mergeCell ref="B1275:E1275"/>
    <mergeCell ref="B1276:E1276"/>
    <mergeCell ref="B1277:E1277"/>
    <mergeCell ref="B1278:E1278"/>
    <mergeCell ref="B1267:E1267"/>
    <mergeCell ref="B1268:E1268"/>
    <mergeCell ref="B1269:E1269"/>
    <mergeCell ref="B1270:E1270"/>
    <mergeCell ref="B1271:E1271"/>
    <mergeCell ref="B1272:E1272"/>
    <mergeCell ref="B1261:E1261"/>
    <mergeCell ref="B1262:E1262"/>
    <mergeCell ref="B1263:E1263"/>
    <mergeCell ref="B1264:E1264"/>
    <mergeCell ref="B1265:E1265"/>
    <mergeCell ref="B1266:E1266"/>
    <mergeCell ref="B1291:E1291"/>
    <mergeCell ref="B1292:E1292"/>
    <mergeCell ref="B1293:E1293"/>
    <mergeCell ref="B1294:E1294"/>
    <mergeCell ref="B1295:E1295"/>
    <mergeCell ref="B1296:E1296"/>
    <mergeCell ref="B1285:E1285"/>
    <mergeCell ref="B1286:E1286"/>
    <mergeCell ref="B1287:E1287"/>
    <mergeCell ref="B1288:E1288"/>
    <mergeCell ref="B1289:E1289"/>
    <mergeCell ref="B1290:E1290"/>
    <mergeCell ref="B1279:E1279"/>
    <mergeCell ref="B1280:E1280"/>
    <mergeCell ref="B1281:E1281"/>
    <mergeCell ref="B1282:E1282"/>
    <mergeCell ref="B1283:E1283"/>
    <mergeCell ref="B1284:E1284"/>
    <mergeCell ref="B1309:E1309"/>
    <mergeCell ref="B1310:E1310"/>
    <mergeCell ref="B1311:E1311"/>
    <mergeCell ref="B1312:E1312"/>
    <mergeCell ref="B1313:E1313"/>
    <mergeCell ref="B1314:E1314"/>
    <mergeCell ref="B1303:E1303"/>
    <mergeCell ref="B1304:E1304"/>
    <mergeCell ref="B1305:E1305"/>
    <mergeCell ref="B1306:E1306"/>
    <mergeCell ref="B1307:E1307"/>
    <mergeCell ref="B1308:E1308"/>
    <mergeCell ref="B1297:E1297"/>
    <mergeCell ref="B1298:E1298"/>
    <mergeCell ref="B1299:E1299"/>
    <mergeCell ref="B1300:E1300"/>
    <mergeCell ref="B1301:E1301"/>
    <mergeCell ref="B1302:E1302"/>
    <mergeCell ref="B1327:E1327"/>
    <mergeCell ref="B1328:E1328"/>
    <mergeCell ref="B1329:E1329"/>
    <mergeCell ref="B1330:E1330"/>
    <mergeCell ref="B1331:E1331"/>
    <mergeCell ref="B1332:E1332"/>
    <mergeCell ref="B1321:E1321"/>
    <mergeCell ref="B1322:E1322"/>
    <mergeCell ref="B1323:E1323"/>
    <mergeCell ref="B1324:E1324"/>
    <mergeCell ref="B1325:E1325"/>
    <mergeCell ref="B1326:E1326"/>
    <mergeCell ref="B1315:E1315"/>
    <mergeCell ref="B1316:E1316"/>
    <mergeCell ref="B1317:E1317"/>
    <mergeCell ref="B1318:E1318"/>
    <mergeCell ref="B1319:E1319"/>
    <mergeCell ref="B1320:E1320"/>
    <mergeCell ref="B1345:E1345"/>
    <mergeCell ref="B1346:E1346"/>
    <mergeCell ref="B1347:E1347"/>
    <mergeCell ref="B1348:E1348"/>
    <mergeCell ref="B1349:E1349"/>
    <mergeCell ref="B1350:E1350"/>
    <mergeCell ref="B1339:E1339"/>
    <mergeCell ref="B1340:E1340"/>
    <mergeCell ref="B1341:E1341"/>
    <mergeCell ref="B1342:E1342"/>
    <mergeCell ref="B1343:E1343"/>
    <mergeCell ref="B1344:E1344"/>
    <mergeCell ref="B1333:E1333"/>
    <mergeCell ref="B1334:E1334"/>
    <mergeCell ref="B1335:E1335"/>
    <mergeCell ref="B1336:E1336"/>
    <mergeCell ref="B1337:E1337"/>
    <mergeCell ref="B1338:E1338"/>
    <mergeCell ref="B1363:E1363"/>
    <mergeCell ref="B1364:E1364"/>
    <mergeCell ref="B1365:E1365"/>
    <mergeCell ref="B1366:E1366"/>
    <mergeCell ref="B1367:E1367"/>
    <mergeCell ref="B1368:E1368"/>
    <mergeCell ref="B1357:E1357"/>
    <mergeCell ref="B1358:E1358"/>
    <mergeCell ref="B1359:E1359"/>
    <mergeCell ref="B1360:E1360"/>
    <mergeCell ref="B1361:E1361"/>
    <mergeCell ref="B1362:E1362"/>
    <mergeCell ref="B1351:E1351"/>
    <mergeCell ref="B1352:E1352"/>
    <mergeCell ref="B1353:E1353"/>
    <mergeCell ref="B1354:E1354"/>
    <mergeCell ref="B1355:E1355"/>
    <mergeCell ref="B1356:E1356"/>
    <mergeCell ref="B1381:E1381"/>
    <mergeCell ref="B1382:E1382"/>
    <mergeCell ref="B1383:E1383"/>
    <mergeCell ref="B1384:E1384"/>
    <mergeCell ref="B1385:E1385"/>
    <mergeCell ref="B1386:E1386"/>
    <mergeCell ref="B1375:E1375"/>
    <mergeCell ref="B1376:E1376"/>
    <mergeCell ref="B1377:E1377"/>
    <mergeCell ref="B1378:E1378"/>
    <mergeCell ref="B1379:E1379"/>
    <mergeCell ref="B1380:E1380"/>
    <mergeCell ref="B1369:E1369"/>
    <mergeCell ref="B1370:E1370"/>
    <mergeCell ref="B1371:E1371"/>
    <mergeCell ref="B1372:E1372"/>
    <mergeCell ref="B1373:E1373"/>
    <mergeCell ref="B1374:E1374"/>
    <mergeCell ref="B1399:E1399"/>
    <mergeCell ref="B1400:E1400"/>
    <mergeCell ref="B1401:E1401"/>
    <mergeCell ref="B1402:E1402"/>
    <mergeCell ref="B1403:E1403"/>
    <mergeCell ref="B1404:E1404"/>
    <mergeCell ref="B1393:E1393"/>
    <mergeCell ref="B1394:E1394"/>
    <mergeCell ref="B1395:E1395"/>
    <mergeCell ref="B1396:E1396"/>
    <mergeCell ref="B1397:E1397"/>
    <mergeCell ref="B1398:E1398"/>
    <mergeCell ref="B1387:E1387"/>
    <mergeCell ref="B1388:E1388"/>
    <mergeCell ref="B1389:E1389"/>
    <mergeCell ref="B1390:E1390"/>
    <mergeCell ref="B1391:E1391"/>
    <mergeCell ref="B1392:E1392"/>
    <mergeCell ref="B1417:E1417"/>
    <mergeCell ref="B1418:E1418"/>
    <mergeCell ref="B1419:E1419"/>
    <mergeCell ref="B1420:E1420"/>
    <mergeCell ref="B1421:E1421"/>
    <mergeCell ref="B1422:E1422"/>
    <mergeCell ref="B1411:E1411"/>
    <mergeCell ref="B1412:E1412"/>
    <mergeCell ref="B1413:E1413"/>
    <mergeCell ref="B1414:E1414"/>
    <mergeCell ref="B1415:E1415"/>
    <mergeCell ref="B1416:E1416"/>
    <mergeCell ref="B1405:E1405"/>
    <mergeCell ref="B1406:E1406"/>
    <mergeCell ref="B1407:E1407"/>
    <mergeCell ref="B1408:E1408"/>
    <mergeCell ref="B1409:E1409"/>
    <mergeCell ref="B1410:E1410"/>
    <mergeCell ref="B1435:E1435"/>
    <mergeCell ref="B1436:E1436"/>
    <mergeCell ref="B1437:E1437"/>
    <mergeCell ref="B1438:E1438"/>
    <mergeCell ref="B1439:E1439"/>
    <mergeCell ref="B1440:E1440"/>
    <mergeCell ref="B1429:E1429"/>
    <mergeCell ref="B1430:E1430"/>
    <mergeCell ref="B1431:E1431"/>
    <mergeCell ref="B1432:E1432"/>
    <mergeCell ref="B1433:E1433"/>
    <mergeCell ref="B1434:E1434"/>
    <mergeCell ref="B1423:E1423"/>
    <mergeCell ref="B1424:E1424"/>
    <mergeCell ref="B1425:E1425"/>
    <mergeCell ref="B1426:E1426"/>
    <mergeCell ref="B1427:E1427"/>
    <mergeCell ref="B1428:E1428"/>
    <mergeCell ref="B1453:E1453"/>
    <mergeCell ref="B1454:E1454"/>
    <mergeCell ref="B1455:E1455"/>
    <mergeCell ref="B1456:E1456"/>
    <mergeCell ref="B1457:E1457"/>
    <mergeCell ref="B1458:E1458"/>
    <mergeCell ref="B1447:E1447"/>
    <mergeCell ref="B1448:E1448"/>
    <mergeCell ref="B1449:E1449"/>
    <mergeCell ref="B1450:E1450"/>
    <mergeCell ref="B1451:E1451"/>
    <mergeCell ref="B1452:E1452"/>
    <mergeCell ref="B1441:E1441"/>
    <mergeCell ref="B1442:E1442"/>
    <mergeCell ref="B1443:E1443"/>
    <mergeCell ref="B1444:E1444"/>
    <mergeCell ref="B1445:E1445"/>
    <mergeCell ref="B1446:E1446"/>
    <mergeCell ref="B1481:E1481"/>
    <mergeCell ref="B1482:E1482"/>
    <mergeCell ref="B1471:E1471"/>
    <mergeCell ref="B1472:E1472"/>
    <mergeCell ref="B1473:E1473"/>
    <mergeCell ref="B1474:E1474"/>
    <mergeCell ref="B1475:E1475"/>
    <mergeCell ref="B1476:E1476"/>
    <mergeCell ref="B1465:E1465"/>
    <mergeCell ref="B1466:E1466"/>
    <mergeCell ref="B1467:E1467"/>
    <mergeCell ref="B1468:E1468"/>
    <mergeCell ref="B1469:E1469"/>
    <mergeCell ref="B1470:E1470"/>
    <mergeCell ref="B1459:E1459"/>
    <mergeCell ref="B1460:E1460"/>
    <mergeCell ref="B1461:E1461"/>
    <mergeCell ref="B1462:E1462"/>
    <mergeCell ref="B1463:E1463"/>
    <mergeCell ref="B1464:E1464"/>
    <mergeCell ref="B1507:E1507"/>
    <mergeCell ref="B1508:E1508"/>
    <mergeCell ref="B1509:E1509"/>
    <mergeCell ref="B1:E1"/>
    <mergeCell ref="B1501:E1501"/>
    <mergeCell ref="B1502:E1502"/>
    <mergeCell ref="B1503:E1503"/>
    <mergeCell ref="B1504:E1504"/>
    <mergeCell ref="B1505:E1505"/>
    <mergeCell ref="B1506:E1506"/>
    <mergeCell ref="B1495:E1495"/>
    <mergeCell ref="B1496:E1496"/>
    <mergeCell ref="B1497:E1497"/>
    <mergeCell ref="B1498:E1498"/>
    <mergeCell ref="B1499:E1499"/>
    <mergeCell ref="B1500:E1500"/>
    <mergeCell ref="B1489:E1489"/>
    <mergeCell ref="B1490:E1490"/>
    <mergeCell ref="B1491:E1491"/>
    <mergeCell ref="B1492:E1492"/>
    <mergeCell ref="B1493:E1493"/>
    <mergeCell ref="B1494:E1494"/>
    <mergeCell ref="B1483:E1483"/>
    <mergeCell ref="B1484:E1484"/>
    <mergeCell ref="B1485:E1485"/>
    <mergeCell ref="B1486:E1486"/>
    <mergeCell ref="B1487:E1487"/>
    <mergeCell ref="B1488:E1488"/>
    <mergeCell ref="B1477:E1477"/>
    <mergeCell ref="B1478:E1478"/>
    <mergeCell ref="B1479:E1479"/>
    <mergeCell ref="B1480:E1480"/>
    <mergeCell ref="M138:O138"/>
    <mergeCell ref="M107:O107"/>
    <mergeCell ref="M108:O108"/>
    <mergeCell ref="M109:O109"/>
    <mergeCell ref="M110:O110"/>
    <mergeCell ref="M111:O111"/>
    <mergeCell ref="M76:O76"/>
    <mergeCell ref="M77:O77"/>
    <mergeCell ref="M78:O78"/>
    <mergeCell ref="M79:O79"/>
    <mergeCell ref="M80:O80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M101:O101"/>
    <mergeCell ref="M102:O102"/>
    <mergeCell ref="M103:O103"/>
    <mergeCell ref="M104:O104"/>
    <mergeCell ref="M105:O105"/>
    <mergeCell ref="M106:O106"/>
    <mergeCell ref="M178:O178"/>
    <mergeCell ref="M143:O143"/>
    <mergeCell ref="M144:O144"/>
    <mergeCell ref="M145:O145"/>
    <mergeCell ref="M146:O146"/>
    <mergeCell ref="M147:O147"/>
    <mergeCell ref="M112:O112"/>
    <mergeCell ref="M113:O113"/>
    <mergeCell ref="M114:O114"/>
    <mergeCell ref="M115:O115"/>
    <mergeCell ref="M116:O116"/>
    <mergeCell ref="M117:O117"/>
    <mergeCell ref="M118:O118"/>
    <mergeCell ref="M119:O119"/>
    <mergeCell ref="M120:O120"/>
    <mergeCell ref="M121:O121"/>
    <mergeCell ref="M122:O122"/>
    <mergeCell ref="M123:O123"/>
    <mergeCell ref="M124:O124"/>
    <mergeCell ref="M125:O125"/>
    <mergeCell ref="M126:O126"/>
    <mergeCell ref="M127:O127"/>
    <mergeCell ref="M128:O128"/>
    <mergeCell ref="M129:O129"/>
    <mergeCell ref="M130:O130"/>
    <mergeCell ref="M131:O131"/>
    <mergeCell ref="M132:O132"/>
    <mergeCell ref="M133:O133"/>
    <mergeCell ref="M134:O134"/>
    <mergeCell ref="M135:O135"/>
    <mergeCell ref="M136:O136"/>
    <mergeCell ref="M137:O137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179:O179"/>
    <mergeCell ref="M180:O180"/>
    <mergeCell ref="M181:O181"/>
    <mergeCell ref="M182:O182"/>
    <mergeCell ref="M183:O183"/>
    <mergeCell ref="M148:O148"/>
    <mergeCell ref="M149:O149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M161:O161"/>
    <mergeCell ref="M175:O175"/>
    <mergeCell ref="M176:O176"/>
    <mergeCell ref="M177:O177"/>
    <mergeCell ref="M184:O184"/>
    <mergeCell ref="M185:O185"/>
    <mergeCell ref="M186:O186"/>
    <mergeCell ref="M187:O187"/>
    <mergeCell ref="M188:O188"/>
    <mergeCell ref="M189:O189"/>
    <mergeCell ref="M190:O190"/>
    <mergeCell ref="M191:O191"/>
    <mergeCell ref="M192:O192"/>
    <mergeCell ref="M193:O193"/>
    <mergeCell ref="M194:O194"/>
    <mergeCell ref="M195:O195"/>
    <mergeCell ref="M196:O196"/>
    <mergeCell ref="M197:O197"/>
    <mergeCell ref="M198:O198"/>
    <mergeCell ref="M199:O199"/>
    <mergeCell ref="M200:O200"/>
    <mergeCell ref="M282:O282"/>
    <mergeCell ref="M251:O251"/>
    <mergeCell ref="M252:O252"/>
    <mergeCell ref="M253:O253"/>
    <mergeCell ref="M254:O254"/>
    <mergeCell ref="M255:O255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M231:O231"/>
    <mergeCell ref="M232:O232"/>
    <mergeCell ref="M233:O233"/>
    <mergeCell ref="M247:O247"/>
    <mergeCell ref="M248:O248"/>
    <mergeCell ref="M249:O249"/>
    <mergeCell ref="M250:O250"/>
    <mergeCell ref="M322:O322"/>
    <mergeCell ref="M287:O287"/>
    <mergeCell ref="M288:O288"/>
    <mergeCell ref="M289:O289"/>
    <mergeCell ref="M290:O290"/>
    <mergeCell ref="M291:O291"/>
    <mergeCell ref="M256:O256"/>
    <mergeCell ref="M257:O257"/>
    <mergeCell ref="M258:O258"/>
    <mergeCell ref="M259:O259"/>
    <mergeCell ref="M260:O260"/>
    <mergeCell ref="M261:O261"/>
    <mergeCell ref="M262:O262"/>
    <mergeCell ref="M263:O263"/>
    <mergeCell ref="M264:O264"/>
    <mergeCell ref="M265:O265"/>
    <mergeCell ref="M266:O266"/>
    <mergeCell ref="M267:O267"/>
    <mergeCell ref="M268:O268"/>
    <mergeCell ref="M269:O269"/>
    <mergeCell ref="M270:O270"/>
    <mergeCell ref="M271:O271"/>
    <mergeCell ref="M272:O272"/>
    <mergeCell ref="M273:O273"/>
    <mergeCell ref="M274:O274"/>
    <mergeCell ref="M275:O275"/>
    <mergeCell ref="M276:O276"/>
    <mergeCell ref="M277:O277"/>
    <mergeCell ref="M278:O278"/>
    <mergeCell ref="M279:O279"/>
    <mergeCell ref="M280:O280"/>
    <mergeCell ref="M281:O281"/>
    <mergeCell ref="M345:O345"/>
    <mergeCell ref="M346:O346"/>
    <mergeCell ref="M347:O347"/>
    <mergeCell ref="M348:O348"/>
    <mergeCell ref="M349:O349"/>
    <mergeCell ref="M350:O350"/>
    <mergeCell ref="M351:O351"/>
    <mergeCell ref="M352:O352"/>
    <mergeCell ref="M353:O353"/>
    <mergeCell ref="M354:O354"/>
    <mergeCell ref="M323:O323"/>
    <mergeCell ref="M324:O324"/>
    <mergeCell ref="M325:O325"/>
    <mergeCell ref="M326:O326"/>
    <mergeCell ref="M327:O327"/>
    <mergeCell ref="M292:O292"/>
    <mergeCell ref="M293:O293"/>
    <mergeCell ref="M294:O294"/>
    <mergeCell ref="M295:O295"/>
    <mergeCell ref="M296:O296"/>
    <mergeCell ref="M297:O297"/>
    <mergeCell ref="M298:O298"/>
    <mergeCell ref="M299:O299"/>
    <mergeCell ref="M300:O300"/>
    <mergeCell ref="M301:O301"/>
    <mergeCell ref="M302:O302"/>
    <mergeCell ref="M303:O303"/>
    <mergeCell ref="M304:O304"/>
    <mergeCell ref="M305:O305"/>
    <mergeCell ref="M319:O319"/>
    <mergeCell ref="M320:O320"/>
    <mergeCell ref="M321:O321"/>
    <mergeCell ref="M328:O328"/>
    <mergeCell ref="M329:O329"/>
    <mergeCell ref="M330:O330"/>
    <mergeCell ref="M331:O331"/>
    <mergeCell ref="M332:O332"/>
    <mergeCell ref="M333:O333"/>
    <mergeCell ref="M334:O334"/>
    <mergeCell ref="M335:O335"/>
    <mergeCell ref="M336:O336"/>
    <mergeCell ref="M337:O337"/>
    <mergeCell ref="M338:O338"/>
    <mergeCell ref="M339:O339"/>
    <mergeCell ref="M340:O340"/>
    <mergeCell ref="M341:O341"/>
    <mergeCell ref="M342:O342"/>
    <mergeCell ref="M343:O343"/>
    <mergeCell ref="M344:O344"/>
    <mergeCell ref="M426:O426"/>
    <mergeCell ref="M395:O395"/>
    <mergeCell ref="M396:O396"/>
    <mergeCell ref="M397:O397"/>
    <mergeCell ref="M398:O398"/>
    <mergeCell ref="M399:O399"/>
    <mergeCell ref="M364:O364"/>
    <mergeCell ref="M365:O365"/>
    <mergeCell ref="M366:O366"/>
    <mergeCell ref="M367:O367"/>
    <mergeCell ref="M368:O368"/>
    <mergeCell ref="M369:O369"/>
    <mergeCell ref="M370:O370"/>
    <mergeCell ref="M371:O371"/>
    <mergeCell ref="M372:O372"/>
    <mergeCell ref="M373:O373"/>
    <mergeCell ref="M374:O374"/>
    <mergeCell ref="M375:O375"/>
    <mergeCell ref="M376:O376"/>
    <mergeCell ref="M377:O377"/>
    <mergeCell ref="M391:O391"/>
    <mergeCell ref="M392:O392"/>
    <mergeCell ref="M393:O393"/>
    <mergeCell ref="M394:O394"/>
    <mergeCell ref="M466:O466"/>
    <mergeCell ref="M431:O431"/>
    <mergeCell ref="M432:O432"/>
    <mergeCell ref="M433:O433"/>
    <mergeCell ref="M434:O434"/>
    <mergeCell ref="M435:O435"/>
    <mergeCell ref="M400:O400"/>
    <mergeCell ref="M401:O401"/>
    <mergeCell ref="M402:O402"/>
    <mergeCell ref="M403:O403"/>
    <mergeCell ref="M404:O404"/>
    <mergeCell ref="M405:O405"/>
    <mergeCell ref="M406:O406"/>
    <mergeCell ref="M407:O407"/>
    <mergeCell ref="M408:O408"/>
    <mergeCell ref="M409:O409"/>
    <mergeCell ref="M410:O410"/>
    <mergeCell ref="M411:O411"/>
    <mergeCell ref="M412:O412"/>
    <mergeCell ref="M413:O413"/>
    <mergeCell ref="M414:O414"/>
    <mergeCell ref="M415:O415"/>
    <mergeCell ref="M416:O416"/>
    <mergeCell ref="M417:O417"/>
    <mergeCell ref="M418:O418"/>
    <mergeCell ref="M419:O419"/>
    <mergeCell ref="M420:O420"/>
    <mergeCell ref="M421:O421"/>
    <mergeCell ref="M422:O422"/>
    <mergeCell ref="M423:O423"/>
    <mergeCell ref="M424:O424"/>
    <mergeCell ref="M425:O425"/>
    <mergeCell ref="M489:O489"/>
    <mergeCell ref="M490:O490"/>
    <mergeCell ref="M491:O491"/>
    <mergeCell ref="M492:O492"/>
    <mergeCell ref="M493:O493"/>
    <mergeCell ref="M494:O494"/>
    <mergeCell ref="M495:O495"/>
    <mergeCell ref="M496:O496"/>
    <mergeCell ref="M497:O497"/>
    <mergeCell ref="M498:O498"/>
    <mergeCell ref="M467:O467"/>
    <mergeCell ref="M468:O468"/>
    <mergeCell ref="M469:O469"/>
    <mergeCell ref="M470:O470"/>
    <mergeCell ref="M471:O471"/>
    <mergeCell ref="M436:O436"/>
    <mergeCell ref="M437:O437"/>
    <mergeCell ref="M438:O438"/>
    <mergeCell ref="M439:O439"/>
    <mergeCell ref="M440:O440"/>
    <mergeCell ref="M441:O441"/>
    <mergeCell ref="M442:O442"/>
    <mergeCell ref="M443:O443"/>
    <mergeCell ref="M444:O444"/>
    <mergeCell ref="M445:O445"/>
    <mergeCell ref="M446:O446"/>
    <mergeCell ref="M447:O447"/>
    <mergeCell ref="M448:O448"/>
    <mergeCell ref="M449:O449"/>
    <mergeCell ref="M463:O463"/>
    <mergeCell ref="M464:O464"/>
    <mergeCell ref="M465:O465"/>
    <mergeCell ref="M472:O472"/>
    <mergeCell ref="M473:O473"/>
    <mergeCell ref="M474:O474"/>
    <mergeCell ref="M475:O475"/>
    <mergeCell ref="M476:O476"/>
    <mergeCell ref="M477:O477"/>
    <mergeCell ref="M478:O478"/>
    <mergeCell ref="M479:O479"/>
    <mergeCell ref="M480:O480"/>
    <mergeCell ref="M481:O481"/>
    <mergeCell ref="M482:O482"/>
    <mergeCell ref="M483:O483"/>
    <mergeCell ref="M484:O484"/>
    <mergeCell ref="M485:O485"/>
    <mergeCell ref="M486:O486"/>
    <mergeCell ref="M487:O487"/>
    <mergeCell ref="M488:O488"/>
    <mergeCell ref="M570:O570"/>
    <mergeCell ref="M539:O539"/>
    <mergeCell ref="M540:O540"/>
    <mergeCell ref="M541:O541"/>
    <mergeCell ref="M542:O542"/>
    <mergeCell ref="M543:O543"/>
    <mergeCell ref="M508:O508"/>
    <mergeCell ref="M509:O509"/>
    <mergeCell ref="M510:O510"/>
    <mergeCell ref="M511:O511"/>
    <mergeCell ref="M512:O512"/>
    <mergeCell ref="M513:O513"/>
    <mergeCell ref="M514:O514"/>
    <mergeCell ref="M515:O515"/>
    <mergeCell ref="M516:O516"/>
    <mergeCell ref="M517:O517"/>
    <mergeCell ref="M518:O518"/>
    <mergeCell ref="M519:O519"/>
    <mergeCell ref="M520:O520"/>
    <mergeCell ref="M521:O521"/>
    <mergeCell ref="M535:O535"/>
    <mergeCell ref="M536:O536"/>
    <mergeCell ref="M537:O537"/>
    <mergeCell ref="M538:O538"/>
    <mergeCell ref="M610:O610"/>
    <mergeCell ref="M575:O575"/>
    <mergeCell ref="M576:O576"/>
    <mergeCell ref="M577:O577"/>
    <mergeCell ref="M578:O578"/>
    <mergeCell ref="M579:O579"/>
    <mergeCell ref="M544:O544"/>
    <mergeCell ref="M545:O545"/>
    <mergeCell ref="M546:O546"/>
    <mergeCell ref="M547:O547"/>
    <mergeCell ref="M548:O548"/>
    <mergeCell ref="M549:O549"/>
    <mergeCell ref="M550:O550"/>
    <mergeCell ref="M551:O551"/>
    <mergeCell ref="M552:O552"/>
    <mergeCell ref="M553:O553"/>
    <mergeCell ref="M554:O554"/>
    <mergeCell ref="M555:O555"/>
    <mergeCell ref="M556:O556"/>
    <mergeCell ref="M557:O557"/>
    <mergeCell ref="M558:O558"/>
    <mergeCell ref="M559:O559"/>
    <mergeCell ref="M560:O560"/>
    <mergeCell ref="M561:O561"/>
    <mergeCell ref="M562:O562"/>
    <mergeCell ref="M563:O563"/>
    <mergeCell ref="M564:O564"/>
    <mergeCell ref="M565:O565"/>
    <mergeCell ref="M566:O566"/>
    <mergeCell ref="M567:O567"/>
    <mergeCell ref="M568:O568"/>
    <mergeCell ref="M569:O569"/>
    <mergeCell ref="M633:O633"/>
    <mergeCell ref="M634:O634"/>
    <mergeCell ref="M635:O635"/>
    <mergeCell ref="M636:O636"/>
    <mergeCell ref="M637:O637"/>
    <mergeCell ref="M638:O638"/>
    <mergeCell ref="M639:O639"/>
    <mergeCell ref="M640:O640"/>
    <mergeCell ref="M641:O641"/>
    <mergeCell ref="M642:O642"/>
    <mergeCell ref="M611:O611"/>
    <mergeCell ref="M612:O612"/>
    <mergeCell ref="M613:O613"/>
    <mergeCell ref="M614:O614"/>
    <mergeCell ref="M615:O615"/>
    <mergeCell ref="M580:O580"/>
    <mergeCell ref="M581:O581"/>
    <mergeCell ref="M582:O582"/>
    <mergeCell ref="M583:O583"/>
    <mergeCell ref="M584:O584"/>
    <mergeCell ref="M585:O585"/>
    <mergeCell ref="M586:O586"/>
    <mergeCell ref="M587:O587"/>
    <mergeCell ref="M588:O588"/>
    <mergeCell ref="M589:O589"/>
    <mergeCell ref="M590:O590"/>
    <mergeCell ref="M591:O591"/>
    <mergeCell ref="M592:O592"/>
    <mergeCell ref="M593:O593"/>
    <mergeCell ref="M607:O607"/>
    <mergeCell ref="M608:O608"/>
    <mergeCell ref="M609:O609"/>
    <mergeCell ref="M616:O616"/>
    <mergeCell ref="M617:O617"/>
    <mergeCell ref="M618:O618"/>
    <mergeCell ref="M619:O619"/>
    <mergeCell ref="M620:O620"/>
    <mergeCell ref="M621:O621"/>
    <mergeCell ref="M622:O622"/>
    <mergeCell ref="M623:O623"/>
    <mergeCell ref="M624:O624"/>
    <mergeCell ref="M625:O625"/>
    <mergeCell ref="M626:O626"/>
    <mergeCell ref="M627:O627"/>
    <mergeCell ref="M628:O628"/>
    <mergeCell ref="M629:O629"/>
    <mergeCell ref="M630:O630"/>
    <mergeCell ref="M631:O631"/>
    <mergeCell ref="M632:O632"/>
    <mergeCell ref="M714:O714"/>
    <mergeCell ref="M683:O683"/>
    <mergeCell ref="M684:O684"/>
    <mergeCell ref="M685:O685"/>
    <mergeCell ref="M686:O686"/>
    <mergeCell ref="M687:O687"/>
    <mergeCell ref="M652:O652"/>
    <mergeCell ref="M653:O653"/>
    <mergeCell ref="M654:O654"/>
    <mergeCell ref="M655:O655"/>
    <mergeCell ref="M656:O656"/>
    <mergeCell ref="M657:O657"/>
    <mergeCell ref="M658:O658"/>
    <mergeCell ref="M659:O659"/>
    <mergeCell ref="M660:O660"/>
    <mergeCell ref="M661:O661"/>
    <mergeCell ref="M662:O662"/>
    <mergeCell ref="M663:O663"/>
    <mergeCell ref="M664:O664"/>
    <mergeCell ref="M665:O665"/>
    <mergeCell ref="M679:O679"/>
    <mergeCell ref="M680:O680"/>
    <mergeCell ref="M681:O681"/>
    <mergeCell ref="M682:O682"/>
    <mergeCell ref="M754:O754"/>
    <mergeCell ref="M719:O719"/>
    <mergeCell ref="M720:O720"/>
    <mergeCell ref="M721:O721"/>
    <mergeCell ref="M722:O722"/>
    <mergeCell ref="M723:O723"/>
    <mergeCell ref="M688:O688"/>
    <mergeCell ref="M689:O689"/>
    <mergeCell ref="M690:O690"/>
    <mergeCell ref="M691:O691"/>
    <mergeCell ref="M692:O692"/>
    <mergeCell ref="M693:O693"/>
    <mergeCell ref="M694:O694"/>
    <mergeCell ref="M695:O695"/>
    <mergeCell ref="M696:O696"/>
    <mergeCell ref="M697:O697"/>
    <mergeCell ref="M698:O698"/>
    <mergeCell ref="M699:O699"/>
    <mergeCell ref="M700:O700"/>
    <mergeCell ref="M701:O701"/>
    <mergeCell ref="M702:O702"/>
    <mergeCell ref="M703:O703"/>
    <mergeCell ref="M704:O704"/>
    <mergeCell ref="M705:O705"/>
    <mergeCell ref="M706:O706"/>
    <mergeCell ref="M707:O707"/>
    <mergeCell ref="M708:O708"/>
    <mergeCell ref="M709:O709"/>
    <mergeCell ref="M710:O710"/>
    <mergeCell ref="M711:O711"/>
    <mergeCell ref="M712:O712"/>
    <mergeCell ref="M713:O713"/>
    <mergeCell ref="M777:O777"/>
    <mergeCell ref="M778:O778"/>
    <mergeCell ref="M779:O779"/>
    <mergeCell ref="M780:O780"/>
    <mergeCell ref="M781:O781"/>
    <mergeCell ref="M782:O782"/>
    <mergeCell ref="M783:O783"/>
    <mergeCell ref="M784:O784"/>
    <mergeCell ref="M785:O785"/>
    <mergeCell ref="M786:O786"/>
    <mergeCell ref="M755:O755"/>
    <mergeCell ref="M756:O756"/>
    <mergeCell ref="M757:O757"/>
    <mergeCell ref="M758:O758"/>
    <mergeCell ref="M759:O759"/>
    <mergeCell ref="M724:O724"/>
    <mergeCell ref="M725:O725"/>
    <mergeCell ref="M726:O726"/>
    <mergeCell ref="M727:O727"/>
    <mergeCell ref="M728:O728"/>
    <mergeCell ref="M729:O729"/>
    <mergeCell ref="M730:O730"/>
    <mergeCell ref="M731:O731"/>
    <mergeCell ref="M732:O732"/>
    <mergeCell ref="M733:O733"/>
    <mergeCell ref="M734:O734"/>
    <mergeCell ref="M735:O735"/>
    <mergeCell ref="M736:O736"/>
    <mergeCell ref="M737:O737"/>
    <mergeCell ref="M751:O751"/>
    <mergeCell ref="M752:O752"/>
    <mergeCell ref="M753:O753"/>
    <mergeCell ref="M760:O760"/>
    <mergeCell ref="M761:O761"/>
    <mergeCell ref="M762:O762"/>
    <mergeCell ref="M763:O763"/>
    <mergeCell ref="M764:O764"/>
    <mergeCell ref="M765:O765"/>
    <mergeCell ref="M766:O766"/>
    <mergeCell ref="M767:O767"/>
    <mergeCell ref="M768:O768"/>
    <mergeCell ref="M769:O769"/>
    <mergeCell ref="M770:O770"/>
    <mergeCell ref="M771:O771"/>
    <mergeCell ref="M772:O772"/>
    <mergeCell ref="M773:O773"/>
    <mergeCell ref="M774:O774"/>
    <mergeCell ref="M775:O775"/>
    <mergeCell ref="M776:O776"/>
    <mergeCell ref="M858:O858"/>
    <mergeCell ref="M827:O827"/>
    <mergeCell ref="M828:O828"/>
    <mergeCell ref="M829:O829"/>
    <mergeCell ref="M830:O830"/>
    <mergeCell ref="M831:O831"/>
    <mergeCell ref="M796:O796"/>
    <mergeCell ref="M797:O797"/>
    <mergeCell ref="M798:O798"/>
    <mergeCell ref="M799:O799"/>
    <mergeCell ref="M800:O800"/>
    <mergeCell ref="M801:O801"/>
    <mergeCell ref="M802:O802"/>
    <mergeCell ref="M803:O803"/>
    <mergeCell ref="M804:O804"/>
    <mergeCell ref="M805:O805"/>
    <mergeCell ref="M806:O806"/>
    <mergeCell ref="M807:O807"/>
    <mergeCell ref="M808:O808"/>
    <mergeCell ref="M809:O809"/>
    <mergeCell ref="M823:O823"/>
    <mergeCell ref="M824:O824"/>
    <mergeCell ref="M825:O825"/>
    <mergeCell ref="M826:O826"/>
    <mergeCell ref="M898:O898"/>
    <mergeCell ref="M863:O863"/>
    <mergeCell ref="M864:O864"/>
    <mergeCell ref="M865:O865"/>
    <mergeCell ref="M866:O866"/>
    <mergeCell ref="M867:O867"/>
    <mergeCell ref="M832:O832"/>
    <mergeCell ref="M833:O833"/>
    <mergeCell ref="M834:O834"/>
    <mergeCell ref="M835:O835"/>
    <mergeCell ref="M836:O836"/>
    <mergeCell ref="M837:O837"/>
    <mergeCell ref="M838:O838"/>
    <mergeCell ref="M839:O839"/>
    <mergeCell ref="M840:O840"/>
    <mergeCell ref="M841:O841"/>
    <mergeCell ref="M842:O842"/>
    <mergeCell ref="M843:O843"/>
    <mergeCell ref="M844:O844"/>
    <mergeCell ref="M845:O845"/>
    <mergeCell ref="M846:O846"/>
    <mergeCell ref="M847:O847"/>
    <mergeCell ref="M848:O848"/>
    <mergeCell ref="M849:O849"/>
    <mergeCell ref="M850:O850"/>
    <mergeCell ref="M851:O851"/>
    <mergeCell ref="M852:O852"/>
    <mergeCell ref="M853:O853"/>
    <mergeCell ref="M854:O854"/>
    <mergeCell ref="M855:O855"/>
    <mergeCell ref="M856:O856"/>
    <mergeCell ref="M857:O857"/>
    <mergeCell ref="M921:O921"/>
    <mergeCell ref="M922:O922"/>
    <mergeCell ref="M923:O923"/>
    <mergeCell ref="M924:O924"/>
    <mergeCell ref="M925:O925"/>
    <mergeCell ref="M926:O926"/>
    <mergeCell ref="M927:O927"/>
    <mergeCell ref="M928:O928"/>
    <mergeCell ref="M929:O929"/>
    <mergeCell ref="M930:O930"/>
    <mergeCell ref="M899:O899"/>
    <mergeCell ref="M900:O900"/>
    <mergeCell ref="M901:O901"/>
    <mergeCell ref="M902:O902"/>
    <mergeCell ref="M903:O903"/>
    <mergeCell ref="M868:O868"/>
    <mergeCell ref="M869:O869"/>
    <mergeCell ref="M870:O870"/>
    <mergeCell ref="M871:O871"/>
    <mergeCell ref="M872:O872"/>
    <mergeCell ref="M873:O873"/>
    <mergeCell ref="M874:O874"/>
    <mergeCell ref="M875:O875"/>
    <mergeCell ref="M876:O876"/>
    <mergeCell ref="M877:O877"/>
    <mergeCell ref="M878:O878"/>
    <mergeCell ref="M879:O879"/>
    <mergeCell ref="M880:O880"/>
    <mergeCell ref="M881:O881"/>
    <mergeCell ref="M895:O895"/>
    <mergeCell ref="M896:O896"/>
    <mergeCell ref="M897:O897"/>
    <mergeCell ref="M904:O904"/>
    <mergeCell ref="M905:O905"/>
    <mergeCell ref="M906:O906"/>
    <mergeCell ref="M907:O907"/>
    <mergeCell ref="M908:O908"/>
    <mergeCell ref="M909:O909"/>
    <mergeCell ref="M910:O910"/>
    <mergeCell ref="M911:O911"/>
    <mergeCell ref="M912:O912"/>
    <mergeCell ref="M913:O913"/>
    <mergeCell ref="M914:O914"/>
    <mergeCell ref="M915:O915"/>
    <mergeCell ref="M916:O916"/>
    <mergeCell ref="M917:O917"/>
    <mergeCell ref="M918:O918"/>
    <mergeCell ref="M919:O919"/>
    <mergeCell ref="M920:O920"/>
    <mergeCell ref="M1002:O1002"/>
    <mergeCell ref="M971:O971"/>
    <mergeCell ref="M972:O972"/>
    <mergeCell ref="M973:O973"/>
    <mergeCell ref="M974:O974"/>
    <mergeCell ref="M975:O975"/>
    <mergeCell ref="M940:O940"/>
    <mergeCell ref="M941:O941"/>
    <mergeCell ref="M942:O942"/>
    <mergeCell ref="M943:O943"/>
    <mergeCell ref="M944:O944"/>
    <mergeCell ref="M945:O945"/>
    <mergeCell ref="M946:O946"/>
    <mergeCell ref="M947:O947"/>
    <mergeCell ref="M948:O948"/>
    <mergeCell ref="M949:O949"/>
    <mergeCell ref="M950:O950"/>
    <mergeCell ref="M951:O951"/>
    <mergeCell ref="M952:O952"/>
    <mergeCell ref="M953:O953"/>
    <mergeCell ref="M967:O967"/>
    <mergeCell ref="M968:O968"/>
    <mergeCell ref="M969:O969"/>
    <mergeCell ref="M970:O970"/>
    <mergeCell ref="M1042:O1042"/>
    <mergeCell ref="M1007:O1007"/>
    <mergeCell ref="M1008:O1008"/>
    <mergeCell ref="M1009:O1009"/>
    <mergeCell ref="M1010:O1010"/>
    <mergeCell ref="M1011:O1011"/>
    <mergeCell ref="M976:O976"/>
    <mergeCell ref="M977:O977"/>
    <mergeCell ref="M978:O978"/>
    <mergeCell ref="M979:O979"/>
    <mergeCell ref="M980:O980"/>
    <mergeCell ref="M981:O981"/>
    <mergeCell ref="M982:O982"/>
    <mergeCell ref="M983:O983"/>
    <mergeCell ref="M984:O984"/>
    <mergeCell ref="M985:O985"/>
    <mergeCell ref="M986:O986"/>
    <mergeCell ref="M987:O987"/>
    <mergeCell ref="M988:O988"/>
    <mergeCell ref="M989:O989"/>
    <mergeCell ref="M990:O990"/>
    <mergeCell ref="M991:O991"/>
    <mergeCell ref="M992:O992"/>
    <mergeCell ref="M993:O993"/>
    <mergeCell ref="M994:O994"/>
    <mergeCell ref="M995:O995"/>
    <mergeCell ref="M996:O996"/>
    <mergeCell ref="M997:O997"/>
    <mergeCell ref="M998:O998"/>
    <mergeCell ref="M999:O999"/>
    <mergeCell ref="M1000:O1000"/>
    <mergeCell ref="M1001:O1001"/>
    <mergeCell ref="M1065:O1065"/>
    <mergeCell ref="M1066:O1066"/>
    <mergeCell ref="M1067:O1067"/>
    <mergeCell ref="M1068:O1068"/>
    <mergeCell ref="M1069:O1069"/>
    <mergeCell ref="M1070:O1070"/>
    <mergeCell ref="M1071:O1071"/>
    <mergeCell ref="M1072:O1072"/>
    <mergeCell ref="M1073:O1073"/>
    <mergeCell ref="M1074:O1074"/>
    <mergeCell ref="M1043:O1043"/>
    <mergeCell ref="M1044:O1044"/>
    <mergeCell ref="M1045:O1045"/>
    <mergeCell ref="M1046:O1046"/>
    <mergeCell ref="M1047:O1047"/>
    <mergeCell ref="M1012:O1012"/>
    <mergeCell ref="M1013:O1013"/>
    <mergeCell ref="M1014:O1014"/>
    <mergeCell ref="M1015:O1015"/>
    <mergeCell ref="M1016:O1016"/>
    <mergeCell ref="M1017:O1017"/>
    <mergeCell ref="M1018:O1018"/>
    <mergeCell ref="M1019:O1019"/>
    <mergeCell ref="M1020:O1020"/>
    <mergeCell ref="M1021:O1021"/>
    <mergeCell ref="M1022:O1022"/>
    <mergeCell ref="M1023:O1023"/>
    <mergeCell ref="M1024:O1024"/>
    <mergeCell ref="M1025:O1025"/>
    <mergeCell ref="M1039:O1039"/>
    <mergeCell ref="M1040:O1040"/>
    <mergeCell ref="M1041:O1041"/>
    <mergeCell ref="M1048:O1048"/>
    <mergeCell ref="M1049:O1049"/>
    <mergeCell ref="M1050:O1050"/>
    <mergeCell ref="M1051:O1051"/>
    <mergeCell ref="M1052:O1052"/>
    <mergeCell ref="M1053:O1053"/>
    <mergeCell ref="M1054:O1054"/>
    <mergeCell ref="M1055:O1055"/>
    <mergeCell ref="M1056:O1056"/>
    <mergeCell ref="M1057:O1057"/>
    <mergeCell ref="M1058:O1058"/>
    <mergeCell ref="M1059:O1059"/>
    <mergeCell ref="M1060:O1060"/>
    <mergeCell ref="M1061:O1061"/>
    <mergeCell ref="M1062:O1062"/>
    <mergeCell ref="M1063:O1063"/>
    <mergeCell ref="M1064:O1064"/>
    <mergeCell ref="M1146:O1146"/>
    <mergeCell ref="M1115:O1115"/>
    <mergeCell ref="M1116:O1116"/>
    <mergeCell ref="M1117:O1117"/>
    <mergeCell ref="M1118:O1118"/>
    <mergeCell ref="M1119:O1119"/>
    <mergeCell ref="M1084:O1084"/>
    <mergeCell ref="M1085:O1085"/>
    <mergeCell ref="M1086:O1086"/>
    <mergeCell ref="M1087:O1087"/>
    <mergeCell ref="M1088:O1088"/>
    <mergeCell ref="M1089:O1089"/>
    <mergeCell ref="M1090:O1090"/>
    <mergeCell ref="M1091:O1091"/>
    <mergeCell ref="M1092:O1092"/>
    <mergeCell ref="M1093:O1093"/>
    <mergeCell ref="M1094:O1094"/>
    <mergeCell ref="M1095:O1095"/>
    <mergeCell ref="M1096:O1096"/>
    <mergeCell ref="M1097:O1097"/>
    <mergeCell ref="M1111:O1111"/>
    <mergeCell ref="M1112:O1112"/>
    <mergeCell ref="M1113:O1113"/>
    <mergeCell ref="M1114:O1114"/>
    <mergeCell ref="M1186:O1186"/>
    <mergeCell ref="M1151:O1151"/>
    <mergeCell ref="M1152:O1152"/>
    <mergeCell ref="M1153:O1153"/>
    <mergeCell ref="M1154:O1154"/>
    <mergeCell ref="M1155:O1155"/>
    <mergeCell ref="M1120:O1120"/>
    <mergeCell ref="M1121:O1121"/>
    <mergeCell ref="M1122:O1122"/>
    <mergeCell ref="M1123:O1123"/>
    <mergeCell ref="M1124:O1124"/>
    <mergeCell ref="M1125:O1125"/>
    <mergeCell ref="M1126:O1126"/>
    <mergeCell ref="M1127:O1127"/>
    <mergeCell ref="M1128:O1128"/>
    <mergeCell ref="M1129:O1129"/>
    <mergeCell ref="M1130:O1130"/>
    <mergeCell ref="M1131:O1131"/>
    <mergeCell ref="M1132:O1132"/>
    <mergeCell ref="M1133:O1133"/>
    <mergeCell ref="M1134:O1134"/>
    <mergeCell ref="M1135:O1135"/>
    <mergeCell ref="M1136:O1136"/>
    <mergeCell ref="M1137:O1137"/>
    <mergeCell ref="M1138:O1138"/>
    <mergeCell ref="M1139:O1139"/>
    <mergeCell ref="M1140:O1140"/>
    <mergeCell ref="M1141:O1141"/>
    <mergeCell ref="M1142:O1142"/>
    <mergeCell ref="M1143:O1143"/>
    <mergeCell ref="M1144:O1144"/>
    <mergeCell ref="M1145:O1145"/>
    <mergeCell ref="M1209:O1209"/>
    <mergeCell ref="M1210:O1210"/>
    <mergeCell ref="M1211:O1211"/>
    <mergeCell ref="M1212:O1212"/>
    <mergeCell ref="M1213:O1213"/>
    <mergeCell ref="M1214:O1214"/>
    <mergeCell ref="M1215:O1215"/>
    <mergeCell ref="M1216:O1216"/>
    <mergeCell ref="M1217:O1217"/>
    <mergeCell ref="M1218:O1218"/>
    <mergeCell ref="M1187:O1187"/>
    <mergeCell ref="M1188:O1188"/>
    <mergeCell ref="M1189:O1189"/>
    <mergeCell ref="M1190:O1190"/>
    <mergeCell ref="M1191:O1191"/>
    <mergeCell ref="M1156:O1156"/>
    <mergeCell ref="M1157:O1157"/>
    <mergeCell ref="M1158:O1158"/>
    <mergeCell ref="M1159:O1159"/>
    <mergeCell ref="M1160:O1160"/>
    <mergeCell ref="M1161:O1161"/>
    <mergeCell ref="M1162:O1162"/>
    <mergeCell ref="M1163:O1163"/>
    <mergeCell ref="M1164:O1164"/>
    <mergeCell ref="M1165:O1165"/>
    <mergeCell ref="M1166:O1166"/>
    <mergeCell ref="M1167:O1167"/>
    <mergeCell ref="M1168:O1168"/>
    <mergeCell ref="M1169:O1169"/>
    <mergeCell ref="M1183:O1183"/>
    <mergeCell ref="M1184:O1184"/>
    <mergeCell ref="M1185:O1185"/>
    <mergeCell ref="M1192:O1192"/>
    <mergeCell ref="M1193:O1193"/>
    <mergeCell ref="M1194:O1194"/>
    <mergeCell ref="M1195:O1195"/>
    <mergeCell ref="M1196:O1196"/>
    <mergeCell ref="M1197:O1197"/>
    <mergeCell ref="M1198:O1198"/>
    <mergeCell ref="M1199:O1199"/>
    <mergeCell ref="M1200:O1200"/>
    <mergeCell ref="M1201:O1201"/>
    <mergeCell ref="M1202:O1202"/>
    <mergeCell ref="M1203:O1203"/>
    <mergeCell ref="M1204:O1204"/>
    <mergeCell ref="M1205:O1205"/>
    <mergeCell ref="M1206:O1206"/>
    <mergeCell ref="M1207:O1207"/>
    <mergeCell ref="M1208:O1208"/>
    <mergeCell ref="M1290:O1290"/>
    <mergeCell ref="M1259:O1259"/>
    <mergeCell ref="M1260:O1260"/>
    <mergeCell ref="M1261:O1261"/>
    <mergeCell ref="M1262:O1262"/>
    <mergeCell ref="M1263:O1263"/>
    <mergeCell ref="M1228:O1228"/>
    <mergeCell ref="M1229:O1229"/>
    <mergeCell ref="M1230:O1230"/>
    <mergeCell ref="M1231:O1231"/>
    <mergeCell ref="M1232:O1232"/>
    <mergeCell ref="M1233:O1233"/>
    <mergeCell ref="M1234:O1234"/>
    <mergeCell ref="M1235:O1235"/>
    <mergeCell ref="M1236:O1236"/>
    <mergeCell ref="M1237:O1237"/>
    <mergeCell ref="M1238:O1238"/>
    <mergeCell ref="M1239:O1239"/>
    <mergeCell ref="M1240:O1240"/>
    <mergeCell ref="M1241:O1241"/>
    <mergeCell ref="M1255:O1255"/>
    <mergeCell ref="M1256:O1256"/>
    <mergeCell ref="M1257:O1257"/>
    <mergeCell ref="M1258:O1258"/>
    <mergeCell ref="M1330:O1330"/>
    <mergeCell ref="M1295:O1295"/>
    <mergeCell ref="M1296:O1296"/>
    <mergeCell ref="M1297:O1297"/>
    <mergeCell ref="M1298:O1298"/>
    <mergeCell ref="M1299:O1299"/>
    <mergeCell ref="M1264:O1264"/>
    <mergeCell ref="M1265:O1265"/>
    <mergeCell ref="M1266:O1266"/>
    <mergeCell ref="M1267:O1267"/>
    <mergeCell ref="M1268:O1268"/>
    <mergeCell ref="M1269:O1269"/>
    <mergeCell ref="M1270:O1270"/>
    <mergeCell ref="M1271:O1271"/>
    <mergeCell ref="M1272:O1272"/>
    <mergeCell ref="M1273:O1273"/>
    <mergeCell ref="M1274:O1274"/>
    <mergeCell ref="M1275:O1275"/>
    <mergeCell ref="M1276:O1276"/>
    <mergeCell ref="M1277:O1277"/>
    <mergeCell ref="M1278:O1278"/>
    <mergeCell ref="M1279:O1279"/>
    <mergeCell ref="M1280:O1280"/>
    <mergeCell ref="M1281:O1281"/>
    <mergeCell ref="M1282:O1282"/>
    <mergeCell ref="M1283:O1283"/>
    <mergeCell ref="M1284:O1284"/>
    <mergeCell ref="M1285:O1285"/>
    <mergeCell ref="M1286:O1286"/>
    <mergeCell ref="M1287:O1287"/>
    <mergeCell ref="M1288:O1288"/>
    <mergeCell ref="M1289:O1289"/>
    <mergeCell ref="M1353:O1353"/>
    <mergeCell ref="M1354:O1354"/>
    <mergeCell ref="M1355:O1355"/>
    <mergeCell ref="M1356:O1356"/>
    <mergeCell ref="M1357:O1357"/>
    <mergeCell ref="M1358:O1358"/>
    <mergeCell ref="M1359:O1359"/>
    <mergeCell ref="M1360:O1360"/>
    <mergeCell ref="M1361:O1361"/>
    <mergeCell ref="M1362:O1362"/>
    <mergeCell ref="M1331:O1331"/>
    <mergeCell ref="M1332:O1332"/>
    <mergeCell ref="M1333:O1333"/>
    <mergeCell ref="M1334:O1334"/>
    <mergeCell ref="M1335:O1335"/>
    <mergeCell ref="M1300:O1300"/>
    <mergeCell ref="M1301:O1301"/>
    <mergeCell ref="M1302:O1302"/>
    <mergeCell ref="M1303:O1303"/>
    <mergeCell ref="M1304:O1304"/>
    <mergeCell ref="M1305:O1305"/>
    <mergeCell ref="M1306:O1306"/>
    <mergeCell ref="M1307:O1307"/>
    <mergeCell ref="M1308:O1308"/>
    <mergeCell ref="M1309:O1309"/>
    <mergeCell ref="M1310:O1310"/>
    <mergeCell ref="M1311:O1311"/>
    <mergeCell ref="M1312:O1312"/>
    <mergeCell ref="M1313:O1313"/>
    <mergeCell ref="M1327:O1327"/>
    <mergeCell ref="M1328:O1328"/>
    <mergeCell ref="M1329:O1329"/>
    <mergeCell ref="M1336:O1336"/>
    <mergeCell ref="M1337:O1337"/>
    <mergeCell ref="M1338:O1338"/>
    <mergeCell ref="M1339:O1339"/>
    <mergeCell ref="M1340:O1340"/>
    <mergeCell ref="M1341:O1341"/>
    <mergeCell ref="M1342:O1342"/>
    <mergeCell ref="M1343:O1343"/>
    <mergeCell ref="M1344:O1344"/>
    <mergeCell ref="M1345:O1345"/>
    <mergeCell ref="M1346:O1346"/>
    <mergeCell ref="M1347:O1347"/>
    <mergeCell ref="M1348:O1348"/>
    <mergeCell ref="M1349:O1349"/>
    <mergeCell ref="M1350:O1350"/>
    <mergeCell ref="M1351:O1351"/>
    <mergeCell ref="M1352:O1352"/>
    <mergeCell ref="M1407:O1407"/>
    <mergeCell ref="M1372:O1372"/>
    <mergeCell ref="M1373:O1373"/>
    <mergeCell ref="M1374:O1374"/>
    <mergeCell ref="M1375:O1375"/>
    <mergeCell ref="M1376:O1376"/>
    <mergeCell ref="M1377:O1377"/>
    <mergeCell ref="M1378:O1378"/>
    <mergeCell ref="M1379:O1379"/>
    <mergeCell ref="M1380:O1380"/>
    <mergeCell ref="M1381:O1381"/>
    <mergeCell ref="M1382:O1382"/>
    <mergeCell ref="M1383:O1383"/>
    <mergeCell ref="M1384:O1384"/>
    <mergeCell ref="M1385:O1385"/>
    <mergeCell ref="M1399:O1399"/>
    <mergeCell ref="M1400:O1400"/>
    <mergeCell ref="M1401:O1401"/>
    <mergeCell ref="M1402:O1402"/>
    <mergeCell ref="N1508:O1508"/>
    <mergeCell ref="N1509:O1509"/>
    <mergeCell ref="M1480:O1480"/>
    <mergeCell ref="M1481:O1481"/>
    <mergeCell ref="M1475:O1475"/>
    <mergeCell ref="M1476:O1476"/>
    <mergeCell ref="M1477:O1477"/>
    <mergeCell ref="M1478:O1478"/>
    <mergeCell ref="M1479:O1479"/>
    <mergeCell ref="M1444:O1444"/>
    <mergeCell ref="M1445:O1445"/>
    <mergeCell ref="M1446:O1446"/>
    <mergeCell ref="M1447:O1447"/>
    <mergeCell ref="M1448:O1448"/>
    <mergeCell ref="M1449:O1449"/>
    <mergeCell ref="M1450:O1450"/>
    <mergeCell ref="M1451:O1451"/>
    <mergeCell ref="M1452:O1452"/>
    <mergeCell ref="M1453:O1453"/>
    <mergeCell ref="M1454:O1454"/>
    <mergeCell ref="M1455:O1455"/>
    <mergeCell ref="M1456:O1456"/>
    <mergeCell ref="M1457:O1457"/>
    <mergeCell ref="M1458:O1458"/>
    <mergeCell ref="M1459:O1459"/>
    <mergeCell ref="M1460:O1460"/>
    <mergeCell ref="M1461:O1461"/>
    <mergeCell ref="M1462:O1462"/>
    <mergeCell ref="M1463:O1463"/>
    <mergeCell ref="M1464:O1464"/>
    <mergeCell ref="M1465:O1465"/>
    <mergeCell ref="M1466:O1466"/>
    <mergeCell ref="B5:O5"/>
    <mergeCell ref="B21:E23"/>
    <mergeCell ref="G20:I20"/>
    <mergeCell ref="G23:I23"/>
    <mergeCell ref="F21:F22"/>
    <mergeCell ref="J21:J23"/>
    <mergeCell ref="B19:J19"/>
    <mergeCell ref="M28:O28"/>
    <mergeCell ref="M29:O29"/>
    <mergeCell ref="M30:O30"/>
    <mergeCell ref="B27:O27"/>
    <mergeCell ref="M31:O31"/>
    <mergeCell ref="M32:O32"/>
    <mergeCell ref="M33:O33"/>
    <mergeCell ref="M34:O34"/>
    <mergeCell ref="N1506:O1506"/>
    <mergeCell ref="N1507:O1507"/>
    <mergeCell ref="M1439:O1439"/>
    <mergeCell ref="M1440:O1440"/>
    <mergeCell ref="M1441:O1441"/>
    <mergeCell ref="M1442:O1442"/>
    <mergeCell ref="M1443:O1443"/>
    <mergeCell ref="M1408:O1408"/>
    <mergeCell ref="M1409:O1409"/>
    <mergeCell ref="M1410:O1410"/>
    <mergeCell ref="M1411:O1411"/>
    <mergeCell ref="M1412:O1412"/>
    <mergeCell ref="M1413:O1413"/>
    <mergeCell ref="M1414:O1414"/>
    <mergeCell ref="M1415:O1415"/>
    <mergeCell ref="M1416:O1416"/>
    <mergeCell ref="M1417:O1417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65:O65"/>
    <mergeCell ref="M66:O66"/>
    <mergeCell ref="M67:O67"/>
    <mergeCell ref="M68:O68"/>
    <mergeCell ref="M69:O69"/>
    <mergeCell ref="M70:O70"/>
    <mergeCell ref="M71:O71"/>
    <mergeCell ref="M72:O72"/>
    <mergeCell ref="M73:O73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99:O99"/>
    <mergeCell ref="M100:O100"/>
    <mergeCell ref="M74:O74"/>
    <mergeCell ref="M75:O75"/>
    <mergeCell ref="M139:O139"/>
    <mergeCell ref="M140:O140"/>
    <mergeCell ref="M141:O141"/>
    <mergeCell ref="M142:O142"/>
    <mergeCell ref="M162:O162"/>
    <mergeCell ref="M163:O163"/>
    <mergeCell ref="M164:O164"/>
    <mergeCell ref="M165:O165"/>
    <mergeCell ref="M166:O166"/>
    <mergeCell ref="M167:O167"/>
    <mergeCell ref="M168:O168"/>
    <mergeCell ref="M169:O169"/>
    <mergeCell ref="M170:O170"/>
    <mergeCell ref="M171:O171"/>
    <mergeCell ref="M172:O172"/>
    <mergeCell ref="M173:O173"/>
    <mergeCell ref="M174:O174"/>
    <mergeCell ref="M211:O211"/>
    <mergeCell ref="M212:O212"/>
    <mergeCell ref="M213:O213"/>
    <mergeCell ref="M214:O214"/>
    <mergeCell ref="M234:O234"/>
    <mergeCell ref="M235:O235"/>
    <mergeCell ref="M236:O236"/>
    <mergeCell ref="M237:O237"/>
    <mergeCell ref="M238:O238"/>
    <mergeCell ref="M239:O239"/>
    <mergeCell ref="M240:O240"/>
    <mergeCell ref="M241:O241"/>
    <mergeCell ref="M242:O242"/>
    <mergeCell ref="M243:O243"/>
    <mergeCell ref="M244:O244"/>
    <mergeCell ref="M245:O245"/>
    <mergeCell ref="M246:O246"/>
    <mergeCell ref="M215:O215"/>
    <mergeCell ref="M216:O216"/>
    <mergeCell ref="M217:O217"/>
    <mergeCell ref="M218:O218"/>
    <mergeCell ref="M219:O219"/>
    <mergeCell ref="M283:O283"/>
    <mergeCell ref="M284:O284"/>
    <mergeCell ref="M285:O285"/>
    <mergeCell ref="M286:O286"/>
    <mergeCell ref="M306:O306"/>
    <mergeCell ref="M307:O307"/>
    <mergeCell ref="M308:O308"/>
    <mergeCell ref="M309:O309"/>
    <mergeCell ref="M310:O310"/>
    <mergeCell ref="M311:O311"/>
    <mergeCell ref="M312:O312"/>
    <mergeCell ref="M313:O313"/>
    <mergeCell ref="M314:O314"/>
    <mergeCell ref="M315:O315"/>
    <mergeCell ref="M316:O316"/>
    <mergeCell ref="M317:O317"/>
    <mergeCell ref="M318:O318"/>
    <mergeCell ref="M355:O355"/>
    <mergeCell ref="M356:O356"/>
    <mergeCell ref="M357:O357"/>
    <mergeCell ref="M358:O358"/>
    <mergeCell ref="M378:O378"/>
    <mergeCell ref="M379:O379"/>
    <mergeCell ref="M380:O380"/>
    <mergeCell ref="M381:O381"/>
    <mergeCell ref="M382:O382"/>
    <mergeCell ref="M383:O383"/>
    <mergeCell ref="M384:O384"/>
    <mergeCell ref="M385:O385"/>
    <mergeCell ref="M386:O386"/>
    <mergeCell ref="M387:O387"/>
    <mergeCell ref="M388:O388"/>
    <mergeCell ref="M389:O389"/>
    <mergeCell ref="M390:O390"/>
    <mergeCell ref="M359:O359"/>
    <mergeCell ref="M360:O360"/>
    <mergeCell ref="M361:O361"/>
    <mergeCell ref="M362:O362"/>
    <mergeCell ref="M363:O363"/>
    <mergeCell ref="M427:O427"/>
    <mergeCell ref="M428:O428"/>
    <mergeCell ref="M429:O429"/>
    <mergeCell ref="M430:O430"/>
    <mergeCell ref="M450:O450"/>
    <mergeCell ref="M451:O451"/>
    <mergeCell ref="M452:O452"/>
    <mergeCell ref="M453:O453"/>
    <mergeCell ref="M454:O454"/>
    <mergeCell ref="M455:O455"/>
    <mergeCell ref="M456:O456"/>
    <mergeCell ref="M457:O457"/>
    <mergeCell ref="M458:O458"/>
    <mergeCell ref="M459:O459"/>
    <mergeCell ref="M460:O460"/>
    <mergeCell ref="M461:O461"/>
    <mergeCell ref="M462:O462"/>
    <mergeCell ref="M499:O499"/>
    <mergeCell ref="M500:O500"/>
    <mergeCell ref="M501:O501"/>
    <mergeCell ref="M502:O502"/>
    <mergeCell ref="M522:O522"/>
    <mergeCell ref="M523:O523"/>
    <mergeCell ref="M524:O524"/>
    <mergeCell ref="M525:O525"/>
    <mergeCell ref="M526:O526"/>
    <mergeCell ref="M527:O527"/>
    <mergeCell ref="M528:O528"/>
    <mergeCell ref="M529:O529"/>
    <mergeCell ref="M530:O530"/>
    <mergeCell ref="M531:O531"/>
    <mergeCell ref="M532:O532"/>
    <mergeCell ref="M533:O533"/>
    <mergeCell ref="M534:O534"/>
    <mergeCell ref="M503:O503"/>
    <mergeCell ref="M504:O504"/>
    <mergeCell ref="M505:O505"/>
    <mergeCell ref="M506:O506"/>
    <mergeCell ref="M507:O507"/>
    <mergeCell ref="M571:O571"/>
    <mergeCell ref="M572:O572"/>
    <mergeCell ref="M573:O573"/>
    <mergeCell ref="M574:O574"/>
    <mergeCell ref="M594:O594"/>
    <mergeCell ref="M595:O595"/>
    <mergeCell ref="M596:O596"/>
    <mergeCell ref="M597:O597"/>
    <mergeCell ref="M598:O598"/>
    <mergeCell ref="M599:O599"/>
    <mergeCell ref="M600:O600"/>
    <mergeCell ref="M601:O601"/>
    <mergeCell ref="M602:O602"/>
    <mergeCell ref="M603:O603"/>
    <mergeCell ref="M604:O604"/>
    <mergeCell ref="M605:O605"/>
    <mergeCell ref="M606:O606"/>
    <mergeCell ref="M643:O643"/>
    <mergeCell ref="M644:O644"/>
    <mergeCell ref="M645:O645"/>
    <mergeCell ref="M646:O646"/>
    <mergeCell ref="M666:O666"/>
    <mergeCell ref="M667:O667"/>
    <mergeCell ref="M668:O668"/>
    <mergeCell ref="M669:O669"/>
    <mergeCell ref="M670:O670"/>
    <mergeCell ref="M671:O671"/>
    <mergeCell ref="M672:O672"/>
    <mergeCell ref="M673:O673"/>
    <mergeCell ref="M674:O674"/>
    <mergeCell ref="M675:O675"/>
    <mergeCell ref="M676:O676"/>
    <mergeCell ref="M677:O677"/>
    <mergeCell ref="M678:O678"/>
    <mergeCell ref="M647:O647"/>
    <mergeCell ref="M648:O648"/>
    <mergeCell ref="M649:O649"/>
    <mergeCell ref="M650:O650"/>
    <mergeCell ref="M651:O651"/>
    <mergeCell ref="M715:O715"/>
    <mergeCell ref="M716:O716"/>
    <mergeCell ref="M717:O717"/>
    <mergeCell ref="M718:O718"/>
    <mergeCell ref="M738:O738"/>
    <mergeCell ref="M739:O739"/>
    <mergeCell ref="M740:O740"/>
    <mergeCell ref="M741:O741"/>
    <mergeCell ref="M742:O742"/>
    <mergeCell ref="M743:O743"/>
    <mergeCell ref="M744:O744"/>
    <mergeCell ref="M745:O745"/>
    <mergeCell ref="M746:O746"/>
    <mergeCell ref="M747:O747"/>
    <mergeCell ref="M748:O748"/>
    <mergeCell ref="M749:O749"/>
    <mergeCell ref="M750:O750"/>
    <mergeCell ref="M787:O787"/>
    <mergeCell ref="M788:O788"/>
    <mergeCell ref="M789:O789"/>
    <mergeCell ref="M790:O790"/>
    <mergeCell ref="M810:O810"/>
    <mergeCell ref="M811:O811"/>
    <mergeCell ref="M812:O812"/>
    <mergeCell ref="M813:O813"/>
    <mergeCell ref="M814:O814"/>
    <mergeCell ref="M815:O815"/>
    <mergeCell ref="M816:O816"/>
    <mergeCell ref="M817:O817"/>
    <mergeCell ref="M818:O818"/>
    <mergeCell ref="M819:O819"/>
    <mergeCell ref="M820:O820"/>
    <mergeCell ref="M821:O821"/>
    <mergeCell ref="M822:O822"/>
    <mergeCell ref="M791:O791"/>
    <mergeCell ref="M792:O792"/>
    <mergeCell ref="M793:O793"/>
    <mergeCell ref="M794:O794"/>
    <mergeCell ref="M795:O795"/>
    <mergeCell ref="M859:O859"/>
    <mergeCell ref="M860:O860"/>
    <mergeCell ref="M861:O861"/>
    <mergeCell ref="M862:O862"/>
    <mergeCell ref="M882:O882"/>
    <mergeCell ref="M883:O883"/>
    <mergeCell ref="M884:O884"/>
    <mergeCell ref="M885:O885"/>
    <mergeCell ref="M886:O886"/>
    <mergeCell ref="M887:O887"/>
    <mergeCell ref="M888:O888"/>
    <mergeCell ref="M889:O889"/>
    <mergeCell ref="M890:O890"/>
    <mergeCell ref="M891:O891"/>
    <mergeCell ref="M892:O892"/>
    <mergeCell ref="M893:O893"/>
    <mergeCell ref="M894:O894"/>
    <mergeCell ref="M931:O931"/>
    <mergeCell ref="M932:O932"/>
    <mergeCell ref="M933:O933"/>
    <mergeCell ref="M934:O934"/>
    <mergeCell ref="M954:O954"/>
    <mergeCell ref="M955:O955"/>
    <mergeCell ref="M956:O956"/>
    <mergeCell ref="M957:O957"/>
    <mergeCell ref="M958:O958"/>
    <mergeCell ref="M959:O959"/>
    <mergeCell ref="M960:O960"/>
    <mergeCell ref="M961:O961"/>
    <mergeCell ref="M962:O962"/>
    <mergeCell ref="M963:O963"/>
    <mergeCell ref="M964:O964"/>
    <mergeCell ref="M965:O965"/>
    <mergeCell ref="M966:O966"/>
    <mergeCell ref="M935:O935"/>
    <mergeCell ref="M936:O936"/>
    <mergeCell ref="M937:O937"/>
    <mergeCell ref="M938:O938"/>
    <mergeCell ref="M939:O939"/>
    <mergeCell ref="M1003:O1003"/>
    <mergeCell ref="M1004:O1004"/>
    <mergeCell ref="M1005:O1005"/>
    <mergeCell ref="M1006:O1006"/>
    <mergeCell ref="M1026:O1026"/>
    <mergeCell ref="M1027:O1027"/>
    <mergeCell ref="M1028:O1028"/>
    <mergeCell ref="M1029:O1029"/>
    <mergeCell ref="M1030:O1030"/>
    <mergeCell ref="M1031:O1031"/>
    <mergeCell ref="M1032:O1032"/>
    <mergeCell ref="M1033:O1033"/>
    <mergeCell ref="M1034:O1034"/>
    <mergeCell ref="M1035:O1035"/>
    <mergeCell ref="M1036:O1036"/>
    <mergeCell ref="M1037:O1037"/>
    <mergeCell ref="M1038:O1038"/>
    <mergeCell ref="M1075:O1075"/>
    <mergeCell ref="M1076:O1076"/>
    <mergeCell ref="M1077:O1077"/>
    <mergeCell ref="M1078:O1078"/>
    <mergeCell ref="M1098:O1098"/>
    <mergeCell ref="M1099:O1099"/>
    <mergeCell ref="M1100:O1100"/>
    <mergeCell ref="M1101:O1101"/>
    <mergeCell ref="M1102:O1102"/>
    <mergeCell ref="M1103:O1103"/>
    <mergeCell ref="M1104:O1104"/>
    <mergeCell ref="M1105:O1105"/>
    <mergeCell ref="M1106:O1106"/>
    <mergeCell ref="M1107:O1107"/>
    <mergeCell ref="M1108:O1108"/>
    <mergeCell ref="M1109:O1109"/>
    <mergeCell ref="M1110:O1110"/>
    <mergeCell ref="M1079:O1079"/>
    <mergeCell ref="M1080:O1080"/>
    <mergeCell ref="M1081:O1081"/>
    <mergeCell ref="M1082:O1082"/>
    <mergeCell ref="M1083:O1083"/>
    <mergeCell ref="M1147:O1147"/>
    <mergeCell ref="M1148:O1148"/>
    <mergeCell ref="M1149:O1149"/>
    <mergeCell ref="M1150:O1150"/>
    <mergeCell ref="M1170:O1170"/>
    <mergeCell ref="M1171:O1171"/>
    <mergeCell ref="M1172:O1172"/>
    <mergeCell ref="M1173:O1173"/>
    <mergeCell ref="M1174:O1174"/>
    <mergeCell ref="M1175:O1175"/>
    <mergeCell ref="M1176:O1176"/>
    <mergeCell ref="M1177:O1177"/>
    <mergeCell ref="M1178:O1178"/>
    <mergeCell ref="M1179:O1179"/>
    <mergeCell ref="M1180:O1180"/>
    <mergeCell ref="M1181:O1181"/>
    <mergeCell ref="M1182:O1182"/>
    <mergeCell ref="M1219:O1219"/>
    <mergeCell ref="M1220:O1220"/>
    <mergeCell ref="M1221:O1221"/>
    <mergeCell ref="M1222:O1222"/>
    <mergeCell ref="M1242:O1242"/>
    <mergeCell ref="M1243:O1243"/>
    <mergeCell ref="M1244:O1244"/>
    <mergeCell ref="M1245:O1245"/>
    <mergeCell ref="M1246:O1246"/>
    <mergeCell ref="M1247:O1247"/>
    <mergeCell ref="M1248:O1248"/>
    <mergeCell ref="M1249:O1249"/>
    <mergeCell ref="M1250:O1250"/>
    <mergeCell ref="M1251:O1251"/>
    <mergeCell ref="M1252:O1252"/>
    <mergeCell ref="M1253:O1253"/>
    <mergeCell ref="M1254:O1254"/>
    <mergeCell ref="M1223:O1223"/>
    <mergeCell ref="M1224:O1224"/>
    <mergeCell ref="M1225:O1225"/>
    <mergeCell ref="M1226:O1226"/>
    <mergeCell ref="M1227:O1227"/>
    <mergeCell ref="M1291:O1291"/>
    <mergeCell ref="M1292:O1292"/>
    <mergeCell ref="M1293:O1293"/>
    <mergeCell ref="M1294:O1294"/>
    <mergeCell ref="M1314:O1314"/>
    <mergeCell ref="M1315:O1315"/>
    <mergeCell ref="M1316:O1316"/>
    <mergeCell ref="M1317:O1317"/>
    <mergeCell ref="M1318:O1318"/>
    <mergeCell ref="M1319:O1319"/>
    <mergeCell ref="M1320:O1320"/>
    <mergeCell ref="M1321:O1321"/>
    <mergeCell ref="M1322:O1322"/>
    <mergeCell ref="M1323:O1323"/>
    <mergeCell ref="M1324:O1324"/>
    <mergeCell ref="M1325:O1325"/>
    <mergeCell ref="M1326:O1326"/>
    <mergeCell ref="M1437:O1437"/>
    <mergeCell ref="M1438:O1438"/>
    <mergeCell ref="M1363:O1363"/>
    <mergeCell ref="M1364:O1364"/>
    <mergeCell ref="M1365:O1365"/>
    <mergeCell ref="M1366:O1366"/>
    <mergeCell ref="M1386:O1386"/>
    <mergeCell ref="M1387:O1387"/>
    <mergeCell ref="M1388:O1388"/>
    <mergeCell ref="M1389:O1389"/>
    <mergeCell ref="M1390:O1390"/>
    <mergeCell ref="M1391:O1391"/>
    <mergeCell ref="M1392:O1392"/>
    <mergeCell ref="M1393:O1393"/>
    <mergeCell ref="M1394:O1394"/>
    <mergeCell ref="M1395:O1395"/>
    <mergeCell ref="M1396:O1396"/>
    <mergeCell ref="M1397:O1397"/>
    <mergeCell ref="M1398:O1398"/>
    <mergeCell ref="M1367:O1367"/>
    <mergeCell ref="M1368:O1368"/>
    <mergeCell ref="M1369:O1369"/>
    <mergeCell ref="M1370:O1370"/>
    <mergeCell ref="M1371:O1371"/>
    <mergeCell ref="M1418:O1418"/>
    <mergeCell ref="M1419:O1419"/>
    <mergeCell ref="M1420:O1420"/>
    <mergeCell ref="M1421:O1421"/>
    <mergeCell ref="M1403:O1403"/>
    <mergeCell ref="M1404:O1404"/>
    <mergeCell ref="M1405:O1405"/>
    <mergeCell ref="M1406:O1406"/>
    <mergeCell ref="M1505:O1505"/>
    <mergeCell ref="M1482:O1482"/>
    <mergeCell ref="M1483:O1483"/>
    <mergeCell ref="M1484:O1484"/>
    <mergeCell ref="M1485:O1485"/>
    <mergeCell ref="M1486:O1486"/>
    <mergeCell ref="M1487:O1487"/>
    <mergeCell ref="M1488:O1488"/>
    <mergeCell ref="M1489:O1489"/>
    <mergeCell ref="M1490:O1490"/>
    <mergeCell ref="M1491:O1491"/>
    <mergeCell ref="M1492:O1492"/>
    <mergeCell ref="M1493:O1493"/>
    <mergeCell ref="M1494:O1494"/>
    <mergeCell ref="M1495:O1495"/>
    <mergeCell ref="M1496:O1496"/>
    <mergeCell ref="M1497:O1497"/>
    <mergeCell ref="M1498:O1498"/>
    <mergeCell ref="B3:E3"/>
    <mergeCell ref="I16:O16"/>
    <mergeCell ref="F1:O1"/>
    <mergeCell ref="M1467:O1467"/>
    <mergeCell ref="M1468:O1468"/>
    <mergeCell ref="M1469:O1469"/>
    <mergeCell ref="M1470:O1470"/>
    <mergeCell ref="M1471:O1471"/>
    <mergeCell ref="M1472:O1472"/>
    <mergeCell ref="M1473:O1473"/>
    <mergeCell ref="M1474:O1474"/>
    <mergeCell ref="M1499:O1499"/>
    <mergeCell ref="M1500:O1500"/>
    <mergeCell ref="M1501:O1501"/>
    <mergeCell ref="M1502:O1502"/>
    <mergeCell ref="M1503:O1503"/>
    <mergeCell ref="M1504:O1504"/>
    <mergeCell ref="M1422:O1422"/>
    <mergeCell ref="M1423:O1423"/>
    <mergeCell ref="M1424:O1424"/>
    <mergeCell ref="M1425:O1425"/>
    <mergeCell ref="M1426:O1426"/>
    <mergeCell ref="M1427:O1427"/>
    <mergeCell ref="M1428:O1428"/>
    <mergeCell ref="M1429:O1429"/>
    <mergeCell ref="M1430:O1430"/>
    <mergeCell ref="M1431:O1431"/>
    <mergeCell ref="M1432:O1432"/>
    <mergeCell ref="M1433:O1433"/>
    <mergeCell ref="M1434:O1434"/>
    <mergeCell ref="M1435:O1435"/>
    <mergeCell ref="M1436:O1436"/>
  </mergeCells>
  <conditionalFormatting sqref="B30:O1503 J31:J1508">
    <cfRule type="expression" dxfId="4" priority="22">
      <formula>NOT($Q29)</formula>
    </cfRule>
  </conditionalFormatting>
  <conditionalFormatting sqref="A31:A1514 P31:P1510 J30:L1510">
    <cfRule type="expression" dxfId="3" priority="29">
      <formula>NOT($Q29)</formula>
    </cfRule>
  </conditionalFormatting>
  <conditionalFormatting sqref="P30:P1509 A1510:P1510 A1506:N1509 A30:M1505 J31:J1510">
    <cfRule type="expression" dxfId="2" priority="34">
      <formula>AND(NOT($Q28),$Q29)</formula>
    </cfRule>
  </conditionalFormatting>
  <conditionalFormatting sqref="I16">
    <cfRule type="cellIs" dxfId="1" priority="1" operator="equal">
      <formula>"Vous pouvez maintenant remplir le tableau des salariés"</formula>
    </cfRule>
    <cfRule type="cellIs" dxfId="0" priority="2" operator="equal">
      <formula>"Veuillez remplir tous les champs obligatoires (marqués par une astérisque *)"</formula>
    </cfRule>
  </conditionalFormatting>
  <dataValidations xWindow="232" yWindow="631" count="30">
    <dataValidation type="whole" allowBlank="1" showInputMessage="1" showErrorMessage="1" errorTitle="Numéro de téléphone invalide" error="Ce numéro de téléphone n'est pas valide. Veuillez réessayer._x000a_" promptTitle="Numéro de téléphone" prompt="Veuillez entrer le numéro de téléphone fixe ou mobile afin de nous permettre de vous joindre." sqref="M10:O10" xr:uid="{00000000-0002-0000-0000-000000000000}">
      <formula1>100000</formula1>
      <formula2>999999</formula2>
    </dataValidation>
    <dataValidation type="list" allowBlank="1" showInputMessage="1" showErrorMessage="1" errorTitle="Banque invalide" error="Veuillez entrer la dénomination de votre banque._x000a_Cette banque est introuvable._x000a__x000a_Les valeurs possibles sont:_x000a_BCI_x000a_BNP_x000a_BNC_x000a_SGCB_x000a_OPT" promptTitle="Dénomation de votre banque" prompt="Veuillez entrer la dénomination de votre banque._x000a_Les valeurs possibles sont:_x000a_BCI (Banque Calédonienne d'Investissement)_x000a_BNP (BNP Paribas)_x000a_BNC (Banque de Nouvelle-Calédonie)_x000a_SGCB (Société Générale Calédonienne de Banque)_x000a_OPT" sqref="F14" xr:uid="{00000000-0002-0000-0000-000001000000}">
      <formula1>$T$6:$T$10</formula1>
    </dataValidation>
    <dataValidation allowBlank="1" showInputMessage="1" promptTitle="Code banque" prompt="Code banque pré-rempli, vous n'avez pas besoin de le modifier." sqref="G14" xr:uid="{00000000-0002-0000-0000-000002000000}"/>
    <dataValidation type="custom" allowBlank="1" showInputMessage="1" showErrorMessage="1" errorTitle="Code guichet invalide" error="Le code guichet doit être composé de 5 chiffres." promptTitle="Code guichet" prompt="Le code guichet à 5 chiffres" sqref="H14" xr:uid="{00000000-0002-0000-0000-000003000000}">
      <formula1>AND(LEN(H14)=5,IFERROR(ISNUMBER(VALUE(H14)),FALSE))</formula1>
    </dataValidation>
    <dataValidation type="textLength" operator="equal" allowBlank="1" showInputMessage="1" showErrorMessage="1" errorTitle="Numéro de compte invalide" error="Le numéro de compte doit être composé exactement de 11 caractères." promptTitle="Numéro de compte" prompt="Votre numéro de compte, sur 11 chiffres et lettres." sqref="I14" xr:uid="{00000000-0002-0000-0000-000004000000}">
      <formula1>11</formula1>
    </dataValidation>
    <dataValidation type="custom" allowBlank="1" showInputMessage="1" showErrorMessage="1" errorTitle="Clé RIB invalide" error="La clé RIB doit être composée de deux chiffres." promptTitle="Clé RIB" prompt="La clé RIB sur 2 chiffres" sqref="J14:K14" xr:uid="{00000000-0002-0000-0000-000005000000}">
      <formula1>AND(LEN(J14)=2,IFERROR(ISNUMBER(VALUE(J14)),FALSE))</formula1>
    </dataValidation>
    <dataValidation type="whole" allowBlank="1" showErrorMessage="1" errorTitle="Numéro d'assuré invalide" error="Le numéro d'assuré saisi est invalide. Celui-ci doit être compris entre 0 et 999999." sqref="F1509:F1510" xr:uid="{00000000-0002-0000-0000-000006000000}">
      <formula1>0</formula1>
      <formula2>999999</formula2>
    </dataValidation>
    <dataValidation type="list" allowBlank="1" showErrorMessage="1" errorTitle="Valeur invalide" error="Veuillez entrer &quot;O&quot; si le salarié concerné est un apprenti, sinon &quot;N&quot;." sqref="G30:G1510" xr:uid="{00000000-0002-0000-0000-000007000000}">
      <formula1>$U$6:$U$7</formula1>
    </dataValidation>
    <dataValidation type="textLength" operator="lessThan" allowBlank="1" showErrorMessage="1" errorTitle="Observation trop longue" error="L'observation ne doit pas faire plus de 100 caractères." sqref="O1510 N1509:N1510 N1506:O1508" xr:uid="{00000000-0002-0000-0000-000008000000}">
      <formula1>100</formula1>
    </dataValidation>
    <dataValidation type="decimal" allowBlank="1" showErrorMessage="1" errorTitle="Salaire minimum invalide" error="Le salaire minimum doit être un nombre supérieur à 0." sqref="M21:M22" xr:uid="{00000000-0002-0000-0000-000009000000}">
      <formula1>0</formula1>
      <formula2>10000</formula2>
    </dataValidation>
    <dataValidation type="decimal" allowBlank="1" showErrorMessage="1" errorTitle="Taux CCS invalide" error="Le taux CCS doit être compris entre 0 et 100%." sqref="M23" xr:uid="{00000000-0002-0000-0000-00000A000000}">
      <formula1>0</formula1>
      <formula2>1</formula2>
    </dataValidation>
    <dataValidation type="decimal" allowBlank="1" showErrorMessage="1" errorTitle="Nombre d'heures invalide" error="Le nombre d'heures doit être un nombre compris entre 0 et 1800." sqref="H1528:H1529" xr:uid="{00000000-0002-0000-0000-00000B000000}">
      <formula1>0</formula1>
      <formula2>1800</formula2>
    </dataValidation>
    <dataValidation type="whole" allowBlank="1" showInputMessage="1" showErrorMessage="1" errorTitle="Mois invalide" error="Vous devez choisir une valeur entre 1 et 12." promptTitle="Mois concerné" prompt="Veuillez entrer le mois concerné au format numérique (valeur entre 1 et 12)." sqref="M6" xr:uid="{00000000-0002-0000-0000-00000C000000}">
      <formula1>1</formula1>
      <formula2>12</formula2>
    </dataValidation>
    <dataValidation type="textLength" operator="lessThanOrEqual" allowBlank="1" showInputMessage="1" showErrorMessage="1" errorTitle="Nom ou raison sociale trop long" error="Attention ce champ est limité à 120 caractères." promptTitle="Nom ou raison sociale" prompt="Veuillez renseigner le nom ou raison sociale de l'employeur. Attention ce champ est limité à 120 caractères." sqref="F6:J6" xr:uid="{00000000-0002-0000-0000-00000D000000}">
      <formula1>120</formula1>
    </dataValidation>
    <dataValidation type="textLength" operator="lessThanOrEqual" allowBlank="1" showInputMessage="1" showErrorMessage="1" errorTitle="Adresse trop longue" error="L'adresse est limitée à 100 caractères." promptTitle="Adresse géographique" prompt="Veuillez renseigner votre adresse géographique (100 caractères maximum)." sqref="F8:J8" xr:uid="{00000000-0002-0000-0000-00000E000000}">
      <formula1>100</formula1>
    </dataValidation>
    <dataValidation type="decimal" allowBlank="1" showErrorMessage="1" errorTitle="Salaire invalide" error="Le salaire horaire doit être un nombre supérieur à 0." sqref="J1528:K1529 I1510:I1527 J1511:J1527" xr:uid="{00000000-0002-0000-0000-00000F000000}">
      <formula1>0</formula1>
      <formula2>50000</formula2>
    </dataValidation>
    <dataValidation type="decimal" allowBlank="1" showErrorMessage="1" errorTitle="Nombre d'heures invalide" error="Le nombre d'heures indemnisées doit être un compris entre 0 et 169." sqref="I1528:I1529 H30:H1527" xr:uid="{00000000-0002-0000-0000-000010000000}">
      <formula1>0</formula1>
      <formula2>169</formula2>
    </dataValidation>
    <dataValidation type="whole" allowBlank="1" showInputMessage="1" showErrorMessage="1" errorTitle="Numéro d'arrêté invalide" error="Ce numéro d'arrêté n'est pas valide (doit être compris entre 0 et 999999)." promptTitle="Numéro d'arrêté" prompt="Veuillez renseigner le numéro d'arrêté concernant votre demande de chômage partiel (exemple: 2020-12345)." sqref="D17:E17" xr:uid="{00000000-0002-0000-0000-000011000000}">
      <formula1>0</formula1>
      <formula2>999999</formula2>
    </dataValidation>
    <dataValidation type="whole" allowBlank="1" showInputMessage="1" showErrorMessage="1" errorTitle="Compte employeur invalide" error="Le numéro de compte doit être compris entre 1 et 9999999._x000a_" promptTitle="Numéro d'employeur" prompt="Veuillez renseigner votre numéro de compte employeur CAFAT." sqref="M8" xr:uid="{00000000-0002-0000-0000-000012000000}">
      <formula1>1</formula1>
      <formula2>9999999</formula2>
    </dataValidation>
    <dataValidation type="custom" allowBlank="1" showInputMessage="1" showErrorMessage="1" errorTitle="Suffixe incorrect" error="Le suffixe doit impérativement être composé de 3 chiffres._x000a_Exemples:_x000a_000_x000a_020_x000a_180_x000a_" promptTitle="Suffixe de compte cotisant" prompt="Veuillez saisir votre suffixe de compte cotisant sur 3 chiffres (exemple: 001)." sqref="O8" xr:uid="{00000000-0002-0000-0000-000013000000}">
      <formula1>AND(LEN(O8)=3,ISNUMBER(IFERROR(VALUE(O8),"x")))</formula1>
    </dataValidation>
    <dataValidation type="textLength" operator="lessThanOrEqual" allowBlank="1" showInputMessage="1" showErrorMessage="1" errorTitle="Intitulé trop long" error="L'intitulé fourni est trop long, la taille maximum est de 30 caractères." promptTitle="Intitulé du compte" prompt="L'intitulé du compte bancaire (max 30 caractères)." sqref="B14:E14" xr:uid="{00000000-0002-0000-0000-000014000000}">
      <formula1>30</formula1>
    </dataValidation>
    <dataValidation type="custom" allowBlank="1" showInputMessage="1" showErrorMessage="1" errorTitle="Adresse mail invalide" error="Veuillez vérifier votre adresse mail. Celle-ci n'est pas valide ou trop longue (50 caractères maximum)._x000a_" promptTitle="Adresse mail" prompt="Veuillez entrer votre adresse mail (50 caractères maximum)." sqref="F10:J10" xr:uid="{00000000-0002-0000-0000-000015000000}">
      <formula1>AND(ISNUMBER(MATCH("*@*.?*",F10,0)),LEN(F10)&lt;=50)</formula1>
    </dataValidation>
    <dataValidation type="textLength" operator="lessThan" allowBlank="1" showErrorMessage="1" errorTitle="Texte entré trop long" error="Le nombre de caractères maximum pour ce champ est de 60 caractères." sqref="B31:E1508" xr:uid="{00000000-0002-0000-0000-000016000000}">
      <formula1>60</formula1>
    </dataValidation>
    <dataValidation type="whole" allowBlank="1" showErrorMessage="1" errorTitle="Numéro d'assuré invalide" error="Le numéro d'assuré saisi est invalide. Celui-ci doit être compris entre 0 et 999999." sqref="F30:F1508" xr:uid="{00000000-0002-0000-0000-000017000000}">
      <formula1>0</formula1>
      <formula2>9999999</formula2>
    </dataValidation>
    <dataValidation type="textLength" operator="lessThanOrEqual" allowBlank="1" showErrorMessage="1" errorTitle="Texte entré trop long" error="Le nombre de caractères maximum pour ce champ est de 60 caractères." sqref="B30:E30" xr:uid="{00000000-0002-0000-0000-000018000000}">
      <formula1>60</formula1>
    </dataValidation>
    <dataValidation type="decimal" operator="greaterThanOrEqual" allowBlank="1" showErrorMessage="1" errorTitle="Salaire invalide" error="Le salaire horaire doit être un nombre supérieur à 0 et inférieur à 4,5 fois le SMG." promptTitle="Salaire BRUT" prompt="Le salai" sqref="I31:I1509" xr:uid="{00000000-0002-0000-0000-000019000000}">
      <formula1>0</formula1>
    </dataValidation>
    <dataValidation type="whole" allowBlank="1" showInputMessage="1" showErrorMessage="1" errorTitle="Année invalide" error="Vous devez choisir une valeur entre 2020 et 2030." promptTitle="Année" prompt="Veuillez entrer l'année concernée" sqref="O6" xr:uid="{00000000-0002-0000-0000-00001A000000}">
      <formula1>2020</formula1>
      <formula2>2030</formula2>
    </dataValidation>
    <dataValidation type="list" allowBlank="1" showInputMessage="1" showErrorMessage="1" errorTitle="Secteur d'activité invalide" error="Les valeurs autorisées pour ce champ sont:_x000a_- Agricole_x000a_- Domestique_x000a_- Général" promptTitle="Secteur d'activité" prompt="Veuillez renseigner le secteur d'activité de l'entreprise." sqref="M12:O12" xr:uid="{00000000-0002-0000-0000-00001B000000}">
      <formula1>$V$6:$V$8</formula1>
    </dataValidation>
    <dataValidation type="textLength" operator="lessThanOrEqual" allowBlank="1" showErrorMessage="1" errorTitle="Observation trop longue" error="L'observation ne doit pas faire plus de 100 caractères." sqref="M30" xr:uid="{00000000-0002-0000-0000-00001C000000}">
      <formula1>100</formula1>
    </dataValidation>
    <dataValidation type="decimal" operator="greaterThanOrEqual" allowBlank="1" showErrorMessage="1" errorTitle="Salaire invalide" error="Le salaire horaire doit être un nombre supérieur à 0," promptTitle="Salaire BRUT" prompt="Le salai" sqref="I30" xr:uid="{00000000-0002-0000-0000-00001D000000}">
      <formula1>0</formula1>
    </dataValidation>
  </dataValidations>
  <pageMargins left="0.15748031496062992" right="0.15748031496062992" top="0.19685039370078741" bottom="0.19685039370078741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CHOMAGE PARTIEL COVID</vt:lpstr>
      <vt:lpstr>'CHOMAGE PARTIEL COVID'!Zone_d_impression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THEVENET</dc:creator>
  <cp:lastModifiedBy>Stephanie Herve</cp:lastModifiedBy>
  <cp:lastPrinted>2020-04-22T06:06:40Z</cp:lastPrinted>
  <dcterms:created xsi:type="dcterms:W3CDTF">2020-04-14T05:16:49Z</dcterms:created>
  <dcterms:modified xsi:type="dcterms:W3CDTF">2021-03-24T04:54:12Z</dcterms:modified>
</cp:coreProperties>
</file>